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-28920" yWindow="-120" windowWidth="29040" windowHeight="1584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1" l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Q15" i="1"/>
  <c r="Q14" i="1"/>
  <c r="R13" i="1"/>
  <c r="Q13" i="1"/>
  <c r="R12" i="1"/>
  <c r="Q12" i="1"/>
  <c r="R11" i="1"/>
  <c r="Q11" i="1"/>
  <c r="R10" i="1"/>
  <c r="Q10" i="1"/>
  <c r="R9" i="1"/>
  <c r="Q9" i="1"/>
  <c r="R8" i="1"/>
  <c r="R26" i="1" s="1"/>
  <c r="Q8" i="1"/>
  <c r="Q7" i="1"/>
  <c r="Q6" i="1"/>
  <c r="Q5" i="1"/>
</calcChain>
</file>

<file path=xl/sharedStrings.xml><?xml version="1.0" encoding="utf-8"?>
<sst xmlns="http://schemas.openxmlformats.org/spreadsheetml/2006/main" count="48" uniqueCount="33">
  <si>
    <t>KARP</t>
  </si>
  <si>
    <t>KAVR</t>
  </si>
  <si>
    <t>KBFR</t>
  </si>
  <si>
    <t>KEZCH</t>
  </si>
  <si>
    <t>KGŠ</t>
  </si>
  <si>
    <t>KCH</t>
  </si>
  <si>
    <t>KCHHZ</t>
  </si>
  <si>
    <t>KKBP</t>
  </si>
  <si>
    <t>KMVD</t>
  </si>
  <si>
    <t>KOR</t>
  </si>
  <si>
    <t>KPOP</t>
  </si>
  <si>
    <t>KVD</t>
  </si>
  <si>
    <t>KVZ</t>
  </si>
  <si>
    <t>KZ</t>
  </si>
  <si>
    <t>KZR</t>
  </si>
  <si>
    <t>KZKA</t>
  </si>
  <si>
    <t>DEP</t>
  </si>
  <si>
    <t>Tab. 17 Pedagogičtí pracovníci na jednotlivých pracovištích k 31. 12. 2020</t>
  </si>
  <si>
    <t>Pracoviště</t>
  </si>
  <si>
    <t>Profesoři</t>
  </si>
  <si>
    <t>Docenti</t>
  </si>
  <si>
    <t>Odborní asistenti</t>
  </si>
  <si>
    <t>Asistenti</t>
  </si>
  <si>
    <t>Lektor</t>
  </si>
  <si>
    <t>Vědecko-pedagogičtí pracovníci</t>
  </si>
  <si>
    <t>Ostatní vědečtí a vývojoví pracovníci</t>
  </si>
  <si>
    <t>Celkem</t>
  </si>
  <si>
    <t>osoby</t>
  </si>
  <si>
    <t>úvazky</t>
  </si>
  <si>
    <t>VS Č. Újezd</t>
  </si>
  <si>
    <t>SPS</t>
  </si>
  <si>
    <t>CVCHK</t>
  </si>
  <si>
    <t>Děkanát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</si>
</sst>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9" fillId="0" borderId="0" xfId="0" applyFont="1"/>
    <xf numFmtId="0" fontId="10" fillId="0" borderId="1" xfId="0" applyFont="1" applyBorder="1"/>
    <xf numFmtId="0" fontId="3" fillId="0" borderId="6" xfId="0" applyFont="1" applyBorder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Hyperlink" xfId="6"/>
    <cellStyle name="Normální" xfId="0" builtinId="0"/>
    <cellStyle name="Normální 10" xfId="2"/>
    <cellStyle name="Normální 11" xfId="1"/>
    <cellStyle name="Normální 13" xfId="5"/>
    <cellStyle name="Normální 5" xfId="3"/>
    <cellStyle name="Normální 9" xf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8"/>
  <sheetViews>
    <sheetView tabSelected="1" workbookViewId="0">
      <selection activeCell="I2" sqref="I2"/>
    </sheetView>
  </sheetViews>
  <sheetFormatPr defaultColWidth="14.42578125" defaultRowHeight="15" x14ac:dyDescent="0.25"/>
  <cols>
    <col min="1" max="1" width="9.7109375" style="23" customWidth="1"/>
    <col min="2" max="2" width="11.140625" customWidth="1"/>
    <col min="3" max="12" width="8.85546875" customWidth="1"/>
    <col min="13" max="13" width="10.5703125" customWidth="1"/>
    <col min="14" max="14" width="10.140625" customWidth="1"/>
    <col min="15" max="18" width="8.85546875" customWidth="1"/>
    <col min="19" max="32" width="8.7109375" customWidth="1"/>
  </cols>
  <sheetData>
    <row r="1" spans="1:32" ht="14.25" customHeight="1" x14ac:dyDescent="0.25">
      <c r="A1" s="8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2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s="7" customFormat="1" ht="28.15" customHeight="1" x14ac:dyDescent="0.25">
      <c r="A3" s="10" t="s">
        <v>18</v>
      </c>
      <c r="B3" s="11"/>
      <c r="C3" s="24" t="s">
        <v>19</v>
      </c>
      <c r="D3" s="25"/>
      <c r="E3" s="24" t="s">
        <v>20</v>
      </c>
      <c r="F3" s="25"/>
      <c r="G3" s="24" t="s">
        <v>21</v>
      </c>
      <c r="H3" s="25"/>
      <c r="I3" s="24" t="s">
        <v>22</v>
      </c>
      <c r="J3" s="25"/>
      <c r="K3" s="24" t="s">
        <v>23</v>
      </c>
      <c r="L3" s="25"/>
      <c r="M3" s="26" t="s">
        <v>24</v>
      </c>
      <c r="N3" s="27"/>
      <c r="O3" s="28" t="s">
        <v>25</v>
      </c>
      <c r="P3" s="29"/>
      <c r="Q3" s="24" t="s">
        <v>26</v>
      </c>
      <c r="R3" s="25"/>
      <c r="S3" s="6"/>
      <c r="T3" s="6"/>
      <c r="U3" s="6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x14ac:dyDescent="0.25">
      <c r="A4" s="13"/>
      <c r="B4" s="14"/>
      <c r="C4" s="15" t="s">
        <v>27</v>
      </c>
      <c r="D4" s="15" t="s">
        <v>28</v>
      </c>
      <c r="E4" s="15" t="s">
        <v>27</v>
      </c>
      <c r="F4" s="15" t="s">
        <v>28</v>
      </c>
      <c r="G4" s="15" t="s">
        <v>27</v>
      </c>
      <c r="H4" s="15" t="s">
        <v>28</v>
      </c>
      <c r="I4" s="15" t="s">
        <v>27</v>
      </c>
      <c r="J4" s="15" t="s">
        <v>28</v>
      </c>
      <c r="K4" s="15" t="s">
        <v>27</v>
      </c>
      <c r="L4" s="15" t="s">
        <v>28</v>
      </c>
      <c r="M4" s="15" t="s">
        <v>27</v>
      </c>
      <c r="N4" s="15" t="s">
        <v>28</v>
      </c>
      <c r="O4" s="15" t="s">
        <v>27</v>
      </c>
      <c r="P4" s="15" t="s">
        <v>28</v>
      </c>
      <c r="Q4" s="15" t="s">
        <v>27</v>
      </c>
      <c r="R4" s="15" t="s">
        <v>28</v>
      </c>
      <c r="S4" s="1"/>
      <c r="T4" s="1"/>
      <c r="U4" s="1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14.25" customHeight="1" x14ac:dyDescent="0.25">
      <c r="A5" s="3">
        <v>21110</v>
      </c>
      <c r="B5" s="5" t="s">
        <v>2</v>
      </c>
      <c r="C5" s="4">
        <v>2</v>
      </c>
      <c r="D5" s="4">
        <v>1.5</v>
      </c>
      <c r="E5" s="4">
        <v>1</v>
      </c>
      <c r="F5" s="4">
        <v>0.8</v>
      </c>
      <c r="G5" s="4">
        <v>3</v>
      </c>
      <c r="H5" s="4">
        <v>2.85</v>
      </c>
      <c r="I5" s="4">
        <v>1</v>
      </c>
      <c r="J5" s="4">
        <v>2.1</v>
      </c>
      <c r="K5" s="4"/>
      <c r="L5" s="4"/>
      <c r="M5" s="4">
        <v>1</v>
      </c>
      <c r="N5" s="4">
        <v>2</v>
      </c>
      <c r="O5" s="4"/>
      <c r="P5" s="4"/>
      <c r="Q5" s="4">
        <f t="shared" ref="Q5:R17" si="0">C5+E5+G5+I5+M5+O5</f>
        <v>8</v>
      </c>
      <c r="R5" s="4">
        <v>7.25</v>
      </c>
      <c r="S5" s="16"/>
      <c r="T5" s="16"/>
      <c r="U5" s="16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2" ht="14.25" customHeight="1" x14ac:dyDescent="0.25">
      <c r="A6" s="3">
        <v>21120</v>
      </c>
      <c r="B6" s="5" t="s">
        <v>5</v>
      </c>
      <c r="C6" s="4">
        <v>1</v>
      </c>
      <c r="D6" s="4">
        <v>0.8</v>
      </c>
      <c r="E6" s="4">
        <v>2</v>
      </c>
      <c r="F6" s="4">
        <v>2.7109999999999999</v>
      </c>
      <c r="G6" s="4">
        <v>2</v>
      </c>
      <c r="H6" s="4">
        <v>2.653</v>
      </c>
      <c r="I6" s="4">
        <v>3</v>
      </c>
      <c r="J6" s="4">
        <v>1.8</v>
      </c>
      <c r="K6" s="4"/>
      <c r="L6" s="4"/>
      <c r="M6" s="4">
        <v>2</v>
      </c>
      <c r="N6" s="4">
        <v>1.333</v>
      </c>
      <c r="O6" s="4"/>
      <c r="P6" s="4"/>
      <c r="Q6" s="4">
        <f t="shared" si="0"/>
        <v>10</v>
      </c>
      <c r="R6" s="4">
        <v>9.2970000000000006</v>
      </c>
      <c r="S6" s="16"/>
      <c r="T6" s="16"/>
      <c r="U6" s="16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14.25" customHeight="1" x14ac:dyDescent="0.25">
      <c r="A7" s="3">
        <v>21130</v>
      </c>
      <c r="B7" s="5" t="s">
        <v>10</v>
      </c>
      <c r="C7" s="4">
        <v>3</v>
      </c>
      <c r="D7" s="4">
        <v>2.0699999999999998</v>
      </c>
      <c r="E7" s="4">
        <v>4</v>
      </c>
      <c r="F7" s="4">
        <v>3.5</v>
      </c>
      <c r="G7" s="4">
        <v>1</v>
      </c>
      <c r="H7" s="4">
        <v>1</v>
      </c>
      <c r="I7" s="4"/>
      <c r="J7" s="4"/>
      <c r="K7" s="4"/>
      <c r="L7" s="4"/>
      <c r="M7" s="4">
        <v>8</v>
      </c>
      <c r="N7" s="4">
        <v>6.9779999999999998</v>
      </c>
      <c r="O7" s="4">
        <v>6</v>
      </c>
      <c r="P7" s="4">
        <v>6.907</v>
      </c>
      <c r="Q7" s="4">
        <f t="shared" si="0"/>
        <v>22</v>
      </c>
      <c r="R7" s="4">
        <v>22.652999999999999</v>
      </c>
      <c r="S7" s="16"/>
      <c r="T7" s="16"/>
      <c r="U7" s="16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ht="15.75" customHeight="1" x14ac:dyDescent="0.25">
      <c r="A8" s="3">
        <v>21140</v>
      </c>
      <c r="B8" s="5" t="s">
        <v>1</v>
      </c>
      <c r="C8" s="4">
        <v>4</v>
      </c>
      <c r="D8" s="4">
        <v>2.855</v>
      </c>
      <c r="E8" s="4">
        <v>1</v>
      </c>
      <c r="F8" s="4">
        <v>1</v>
      </c>
      <c r="G8" s="4">
        <v>6</v>
      </c>
      <c r="H8" s="4">
        <v>5.6559999999999997</v>
      </c>
      <c r="I8" s="4"/>
      <c r="J8" s="4"/>
      <c r="K8" s="4"/>
      <c r="L8" s="4"/>
      <c r="M8" s="4">
        <v>4</v>
      </c>
      <c r="N8" s="4">
        <v>3.3159999999999998</v>
      </c>
      <c r="O8" s="4">
        <v>1</v>
      </c>
      <c r="P8" s="4">
        <v>5.0279999999999996</v>
      </c>
      <c r="Q8" s="4">
        <f t="shared" si="0"/>
        <v>16</v>
      </c>
      <c r="R8" s="4">
        <f>D8+F8+H8+N8+P8</f>
        <v>17.854999999999997</v>
      </c>
      <c r="S8" s="16"/>
      <c r="T8" s="16"/>
      <c r="U8" s="16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ht="14.25" customHeight="1" x14ac:dyDescent="0.25">
      <c r="A9" s="3">
        <v>21150</v>
      </c>
      <c r="B9" s="18" t="s">
        <v>0</v>
      </c>
      <c r="C9" s="4">
        <v>4</v>
      </c>
      <c r="D9" s="4">
        <v>4</v>
      </c>
      <c r="E9" s="4">
        <v>5</v>
      </c>
      <c r="F9" s="4">
        <v>4.2</v>
      </c>
      <c r="G9" s="4">
        <v>13</v>
      </c>
      <c r="H9" s="4">
        <v>13.398999999999999</v>
      </c>
      <c r="I9" s="4">
        <v>1</v>
      </c>
      <c r="J9" s="4">
        <v>0.4</v>
      </c>
      <c r="K9" s="4"/>
      <c r="L9" s="4"/>
      <c r="M9" s="4">
        <v>5</v>
      </c>
      <c r="N9" s="4">
        <v>4.3330000000000002</v>
      </c>
      <c r="O9" s="4">
        <v>3</v>
      </c>
      <c r="P9" s="4">
        <v>6.1230000000000002</v>
      </c>
      <c r="Q9" s="4">
        <f t="shared" si="0"/>
        <v>31</v>
      </c>
      <c r="R9" s="4">
        <f>D9+F9+H9+J9+N9+P9</f>
        <v>32.454999999999991</v>
      </c>
      <c r="S9" s="16"/>
      <c r="T9" s="16"/>
      <c r="U9" s="16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spans="1:32" ht="14.25" customHeight="1" x14ac:dyDescent="0.25">
      <c r="A10" s="3">
        <v>21180</v>
      </c>
      <c r="B10" s="5" t="s">
        <v>9</v>
      </c>
      <c r="C10" s="4">
        <v>1</v>
      </c>
      <c r="D10" s="4">
        <v>1</v>
      </c>
      <c r="E10" s="4">
        <v>3</v>
      </c>
      <c r="F10" s="4">
        <v>2.2000000000000002</v>
      </c>
      <c r="G10" s="4">
        <v>1</v>
      </c>
      <c r="H10" s="4">
        <v>2.4990000000000001</v>
      </c>
      <c r="I10" s="4">
        <v>1</v>
      </c>
      <c r="J10" s="4">
        <v>1</v>
      </c>
      <c r="K10" s="4"/>
      <c r="L10" s="4"/>
      <c r="M10" s="4">
        <v>5</v>
      </c>
      <c r="N10" s="4">
        <v>2.9</v>
      </c>
      <c r="O10" s="4"/>
      <c r="P10" s="4"/>
      <c r="Q10" s="4">
        <f t="shared" si="0"/>
        <v>11</v>
      </c>
      <c r="R10" s="4">
        <f t="shared" ref="R10:R11" si="1">D10+F10+H10+J10+N10</f>
        <v>9.5990000000000002</v>
      </c>
      <c r="S10" s="16"/>
      <c r="T10" s="16"/>
      <c r="U10" s="16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ht="14.25" customHeight="1" x14ac:dyDescent="0.25">
      <c r="A11" s="3">
        <v>21230</v>
      </c>
      <c r="B11" s="5" t="s">
        <v>11</v>
      </c>
      <c r="C11" s="4">
        <v>3</v>
      </c>
      <c r="D11" s="4">
        <v>2.7</v>
      </c>
      <c r="E11" s="4">
        <v>2</v>
      </c>
      <c r="F11" s="4">
        <v>1.1000000000000001</v>
      </c>
      <c r="G11" s="4">
        <v>6</v>
      </c>
      <c r="H11" s="4">
        <v>4.5830000000000002</v>
      </c>
      <c r="I11" s="4">
        <v>2</v>
      </c>
      <c r="J11" s="4">
        <v>1.2</v>
      </c>
      <c r="K11" s="4"/>
      <c r="L11" s="4"/>
      <c r="M11" s="4">
        <v>3</v>
      </c>
      <c r="N11" s="4">
        <v>2.5</v>
      </c>
      <c r="O11" s="4"/>
      <c r="P11" s="4"/>
      <c r="Q11" s="4">
        <f t="shared" si="0"/>
        <v>16</v>
      </c>
      <c r="R11" s="4">
        <f t="shared" si="1"/>
        <v>12.083</v>
      </c>
      <c r="S11" s="16"/>
      <c r="T11" s="16"/>
      <c r="U11" s="16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4.25" customHeight="1" x14ac:dyDescent="0.25">
      <c r="A12" s="3">
        <v>21250</v>
      </c>
      <c r="B12" s="5" t="s">
        <v>8</v>
      </c>
      <c r="C12" s="4">
        <v>3</v>
      </c>
      <c r="D12" s="4">
        <v>1.675</v>
      </c>
      <c r="E12" s="4">
        <v>8</v>
      </c>
      <c r="F12" s="4">
        <v>4.7539999999999996</v>
      </c>
      <c r="G12" s="4">
        <v>2</v>
      </c>
      <c r="H12" s="4">
        <v>2.3119999999999998</v>
      </c>
      <c r="I12" s="4">
        <v>3</v>
      </c>
      <c r="J12" s="4">
        <v>0.48299999999999998</v>
      </c>
      <c r="K12" s="4"/>
      <c r="L12" s="4"/>
      <c r="M12" s="4">
        <v>6</v>
      </c>
      <c r="N12" s="4">
        <v>3.7789999999999999</v>
      </c>
      <c r="O12" s="4">
        <v>1</v>
      </c>
      <c r="P12" s="4">
        <v>0.50700000000000001</v>
      </c>
      <c r="Q12" s="4">
        <f t="shared" si="0"/>
        <v>23</v>
      </c>
      <c r="R12" s="4">
        <f t="shared" si="0"/>
        <v>13.51</v>
      </c>
      <c r="S12" s="16"/>
      <c r="T12" s="16"/>
      <c r="U12" s="16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5" customHeight="1" x14ac:dyDescent="0.25">
      <c r="A13" s="3">
        <v>21260</v>
      </c>
      <c r="B13" s="5" t="s">
        <v>14</v>
      </c>
      <c r="C13" s="4">
        <v>5</v>
      </c>
      <c r="D13" s="4">
        <v>4.47</v>
      </c>
      <c r="E13" s="4">
        <v>3</v>
      </c>
      <c r="F13" s="4">
        <v>2.65</v>
      </c>
      <c r="G13" s="4">
        <v>6</v>
      </c>
      <c r="H13" s="4">
        <v>5.35</v>
      </c>
      <c r="I13" s="4">
        <v>2</v>
      </c>
      <c r="J13" s="4">
        <v>0.28299999999999997</v>
      </c>
      <c r="K13" s="4"/>
      <c r="L13" s="4"/>
      <c r="M13" s="4">
        <v>6</v>
      </c>
      <c r="N13" s="4">
        <v>3.2570000000000001</v>
      </c>
      <c r="O13" s="4">
        <v>6</v>
      </c>
      <c r="P13" s="4">
        <v>6.7670000000000003</v>
      </c>
      <c r="Q13" s="4">
        <f t="shared" si="0"/>
        <v>28</v>
      </c>
      <c r="R13" s="4">
        <f t="shared" si="0"/>
        <v>22.776999999999997</v>
      </c>
      <c r="S13" s="16"/>
      <c r="T13" s="16"/>
      <c r="U13" s="16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ht="14.25" customHeight="1" x14ac:dyDescent="0.25">
      <c r="A14" s="3">
        <v>21270</v>
      </c>
      <c r="B14" s="5" t="s">
        <v>29</v>
      </c>
      <c r="C14" s="4"/>
      <c r="D14" s="4"/>
      <c r="E14" s="4"/>
      <c r="F14" s="4"/>
      <c r="G14" s="4">
        <v>1</v>
      </c>
      <c r="H14" s="4">
        <v>0.2</v>
      </c>
      <c r="I14" s="4"/>
      <c r="J14" s="4"/>
      <c r="K14" s="4"/>
      <c r="L14" s="4"/>
      <c r="M14" s="4">
        <v>1</v>
      </c>
      <c r="N14" s="4">
        <v>0.55000000000000004</v>
      </c>
      <c r="O14" s="4"/>
      <c r="P14" s="4"/>
      <c r="Q14" s="4">
        <f t="shared" si="0"/>
        <v>2</v>
      </c>
      <c r="R14" s="4">
        <v>0.75</v>
      </c>
      <c r="S14" s="16"/>
      <c r="T14" s="16"/>
      <c r="U14" s="16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14.25" customHeight="1" x14ac:dyDescent="0.25">
      <c r="A15" s="3">
        <v>21300</v>
      </c>
      <c r="B15" s="5" t="s">
        <v>30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>
        <v>1</v>
      </c>
      <c r="N15" s="4">
        <v>1</v>
      </c>
      <c r="O15" s="4"/>
      <c r="P15" s="4"/>
      <c r="Q15" s="4">
        <f t="shared" si="0"/>
        <v>1</v>
      </c>
      <c r="R15" s="4">
        <v>1</v>
      </c>
      <c r="S15" s="16"/>
      <c r="T15" s="16"/>
      <c r="U15" s="16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4.25" customHeight="1" x14ac:dyDescent="0.25">
      <c r="A16" s="3">
        <v>21310</v>
      </c>
      <c r="B16" s="18" t="s">
        <v>7</v>
      </c>
      <c r="C16" s="4"/>
      <c r="D16" s="4"/>
      <c r="E16" s="4">
        <v>1</v>
      </c>
      <c r="F16" s="4">
        <v>1.35</v>
      </c>
      <c r="G16" s="4">
        <v>4</v>
      </c>
      <c r="H16" s="4">
        <v>4.1669999999999998</v>
      </c>
      <c r="I16" s="4"/>
      <c r="J16" s="4"/>
      <c r="K16" s="4"/>
      <c r="L16" s="4"/>
      <c r="M16" s="4">
        <v>6</v>
      </c>
      <c r="N16" s="4">
        <v>3.8140000000000001</v>
      </c>
      <c r="O16" s="4">
        <v>4</v>
      </c>
      <c r="P16" s="4">
        <v>3.907</v>
      </c>
      <c r="Q16" s="4">
        <f t="shared" si="0"/>
        <v>15</v>
      </c>
      <c r="R16" s="4">
        <f>F16+H16+N16+P16</f>
        <v>13.238</v>
      </c>
      <c r="S16" s="16"/>
      <c r="T16" s="16"/>
      <c r="U16" s="16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ht="13.5" customHeight="1" x14ac:dyDescent="0.25">
      <c r="A17" s="3">
        <v>21320</v>
      </c>
      <c r="B17" s="18" t="s">
        <v>6</v>
      </c>
      <c r="C17" s="4">
        <v>2</v>
      </c>
      <c r="D17" s="4">
        <v>1.6</v>
      </c>
      <c r="E17" s="4">
        <v>4</v>
      </c>
      <c r="F17" s="4">
        <v>3.2</v>
      </c>
      <c r="G17" s="4">
        <v>6</v>
      </c>
      <c r="H17" s="4">
        <v>4.8010000000000002</v>
      </c>
      <c r="I17" s="4">
        <v>2</v>
      </c>
      <c r="J17" s="4">
        <v>2</v>
      </c>
      <c r="K17" s="4"/>
      <c r="L17" s="4"/>
      <c r="M17" s="4">
        <v>4</v>
      </c>
      <c r="N17" s="4">
        <v>3.4489999999999998</v>
      </c>
      <c r="O17" s="4"/>
      <c r="P17" s="4"/>
      <c r="Q17" s="4">
        <f t="shared" si="0"/>
        <v>18</v>
      </c>
      <c r="R17" s="4">
        <f>D17+F17+H17+J17+N17</f>
        <v>15.05</v>
      </c>
      <c r="S17" s="16"/>
      <c r="T17" s="16"/>
      <c r="U17" s="16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ht="14.25" customHeight="1" x14ac:dyDescent="0.25">
      <c r="A18" s="3">
        <v>21340</v>
      </c>
      <c r="B18" s="5" t="s">
        <v>13</v>
      </c>
      <c r="C18" s="4"/>
      <c r="D18" s="4"/>
      <c r="E18" s="4">
        <v>2</v>
      </c>
      <c r="F18" s="4">
        <v>2</v>
      </c>
      <c r="G18" s="4">
        <v>2</v>
      </c>
      <c r="H18" s="4">
        <v>0.66700000000000004</v>
      </c>
      <c r="I18" s="4"/>
      <c r="J18" s="4"/>
      <c r="K18" s="4">
        <v>1</v>
      </c>
      <c r="L18" s="4">
        <v>3.3000000000000002E-2</v>
      </c>
      <c r="M18" s="4">
        <v>2</v>
      </c>
      <c r="N18" s="4">
        <v>1.0169999999999999</v>
      </c>
      <c r="O18" s="4">
        <v>1</v>
      </c>
      <c r="P18" s="4">
        <v>1.2809999999999999</v>
      </c>
      <c r="Q18" s="4">
        <f>C18+E18+G18+I18+M18+O18+K18</f>
        <v>8</v>
      </c>
      <c r="R18" s="4">
        <f>F18+H18+N18+P18+L18</f>
        <v>4.9980000000000002</v>
      </c>
      <c r="S18" s="16"/>
      <c r="T18" s="16"/>
      <c r="U18" s="16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2" ht="14.25" customHeight="1" x14ac:dyDescent="0.25">
      <c r="A19" s="3">
        <v>21350</v>
      </c>
      <c r="B19" s="5" t="s">
        <v>15</v>
      </c>
      <c r="C19" s="4"/>
      <c r="D19" s="4"/>
      <c r="E19" s="4">
        <v>3</v>
      </c>
      <c r="F19" s="4">
        <v>2.8660000000000001</v>
      </c>
      <c r="G19" s="4">
        <v>5</v>
      </c>
      <c r="H19" s="4">
        <v>4.0720000000000001</v>
      </c>
      <c r="I19" s="4">
        <v>8</v>
      </c>
      <c r="J19" s="4">
        <v>1.569</v>
      </c>
      <c r="K19" s="4"/>
      <c r="L19" s="4"/>
      <c r="M19" s="4"/>
      <c r="N19" s="4"/>
      <c r="O19" s="4">
        <v>1</v>
      </c>
      <c r="P19" s="4">
        <v>0.54200000000000004</v>
      </c>
      <c r="Q19" s="4">
        <f t="shared" ref="Q19:Q25" si="2">C19+E19+G19+I19+M19+O19</f>
        <v>17</v>
      </c>
      <c r="R19" s="4">
        <f>F19+H19+J19+N19+P19</f>
        <v>9.0490000000000013</v>
      </c>
      <c r="S19" s="16"/>
      <c r="T19" s="16"/>
      <c r="U19" s="16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 ht="14.25" customHeight="1" x14ac:dyDescent="0.25">
      <c r="A20" s="3">
        <v>21360</v>
      </c>
      <c r="B20" s="5" t="s">
        <v>4</v>
      </c>
      <c r="C20" s="4">
        <v>1</v>
      </c>
      <c r="D20" s="4">
        <v>0.33300000000000002</v>
      </c>
      <c r="E20" s="4">
        <v>1</v>
      </c>
      <c r="F20" s="4">
        <v>1.667</v>
      </c>
      <c r="G20" s="4">
        <v>4</v>
      </c>
      <c r="H20" s="4">
        <v>4</v>
      </c>
      <c r="I20" s="4"/>
      <c r="J20" s="4"/>
      <c r="K20" s="4"/>
      <c r="L20" s="4"/>
      <c r="M20" s="4">
        <v>3</v>
      </c>
      <c r="N20" s="4">
        <v>2.5</v>
      </c>
      <c r="O20" s="4"/>
      <c r="P20" s="4"/>
      <c r="Q20" s="4">
        <f t="shared" si="2"/>
        <v>9</v>
      </c>
      <c r="R20" s="4">
        <f>D20+F20+H20+N20</f>
        <v>8.5</v>
      </c>
      <c r="S20" s="16"/>
      <c r="T20" s="16"/>
      <c r="U20" s="16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2" ht="14.25" customHeight="1" x14ac:dyDescent="0.25">
      <c r="A21" s="3">
        <v>21370</v>
      </c>
      <c r="B21" s="18" t="s">
        <v>3</v>
      </c>
      <c r="C21" s="4">
        <v>1</v>
      </c>
      <c r="D21" s="4">
        <v>0.7</v>
      </c>
      <c r="E21" s="4">
        <v>3</v>
      </c>
      <c r="F21" s="4">
        <v>2.2999999999999998</v>
      </c>
      <c r="G21" s="4">
        <v>7</v>
      </c>
      <c r="H21" s="4">
        <v>6.8940000000000001</v>
      </c>
      <c r="I21" s="4"/>
      <c r="J21" s="4"/>
      <c r="K21" s="4"/>
      <c r="L21" s="4"/>
      <c r="M21" s="4">
        <v>5</v>
      </c>
      <c r="N21" s="4">
        <v>4.0830000000000002</v>
      </c>
      <c r="O21" s="4">
        <v>2</v>
      </c>
      <c r="P21" s="4">
        <v>2.1440000000000001</v>
      </c>
      <c r="Q21" s="4">
        <f t="shared" si="2"/>
        <v>18</v>
      </c>
      <c r="R21" s="4">
        <f>D21+F21+H21+N21+P21</f>
        <v>16.121000000000002</v>
      </c>
      <c r="S21" s="16"/>
      <c r="T21" s="16"/>
      <c r="U21" s="16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ht="14.25" customHeight="1" x14ac:dyDescent="0.25">
      <c r="A22" s="3">
        <v>21380</v>
      </c>
      <c r="B22" s="5" t="s">
        <v>12</v>
      </c>
      <c r="C22" s="4">
        <v>1</v>
      </c>
      <c r="D22" s="4">
        <v>1</v>
      </c>
      <c r="E22" s="4"/>
      <c r="F22" s="4"/>
      <c r="G22" s="4">
        <v>3</v>
      </c>
      <c r="H22" s="4">
        <v>1.8</v>
      </c>
      <c r="I22" s="4"/>
      <c r="J22" s="4"/>
      <c r="K22" s="4"/>
      <c r="L22" s="4"/>
      <c r="M22" s="4"/>
      <c r="N22" s="4"/>
      <c r="O22" s="4">
        <v>1</v>
      </c>
      <c r="P22" s="4">
        <v>0.01</v>
      </c>
      <c r="Q22" s="4">
        <f t="shared" si="2"/>
        <v>5</v>
      </c>
      <c r="R22" s="4">
        <f>D22+H22</f>
        <v>2.8</v>
      </c>
      <c r="S22" s="16"/>
      <c r="T22" s="16"/>
      <c r="U22" s="16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2" ht="14.25" customHeight="1" x14ac:dyDescent="0.25">
      <c r="A23" s="3">
        <v>21390</v>
      </c>
      <c r="B23" s="5" t="s">
        <v>31</v>
      </c>
      <c r="C23" s="4"/>
      <c r="D23" s="4"/>
      <c r="E23" s="4"/>
      <c r="F23" s="4"/>
      <c r="G23" s="4"/>
      <c r="H23" s="4"/>
      <c r="I23" s="4">
        <v>1</v>
      </c>
      <c r="J23" s="4">
        <v>0.72499999999999998</v>
      </c>
      <c r="K23" s="4"/>
      <c r="L23" s="4"/>
      <c r="M23" s="4"/>
      <c r="N23" s="4"/>
      <c r="O23" s="4"/>
      <c r="P23" s="4"/>
      <c r="Q23" s="4">
        <f t="shared" si="2"/>
        <v>1</v>
      </c>
      <c r="R23" s="4">
        <f>J23</f>
        <v>0.72499999999999998</v>
      </c>
      <c r="S23" s="16"/>
      <c r="T23" s="16"/>
      <c r="U23" s="16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2" ht="14.25" customHeight="1" x14ac:dyDescent="0.25">
      <c r="A24" s="3">
        <v>21400</v>
      </c>
      <c r="B24" s="5" t="s">
        <v>16</v>
      </c>
      <c r="C24" s="4"/>
      <c r="D24" s="4"/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1.5</v>
      </c>
      <c r="K24" s="4"/>
      <c r="L24" s="4"/>
      <c r="M24" s="4"/>
      <c r="N24" s="4"/>
      <c r="O24" s="4"/>
      <c r="P24" s="4"/>
      <c r="Q24" s="4">
        <f t="shared" si="2"/>
        <v>3</v>
      </c>
      <c r="R24" s="4">
        <f>F24+H24+J24</f>
        <v>3.5</v>
      </c>
      <c r="S24" s="16"/>
      <c r="T24" s="16"/>
      <c r="U24" s="16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1:32" ht="14.25" customHeight="1" x14ac:dyDescent="0.25">
      <c r="A25" s="19">
        <v>21900</v>
      </c>
      <c r="B25" s="20" t="s">
        <v>32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>
        <v>11</v>
      </c>
      <c r="N25" s="21">
        <v>15.233000000000001</v>
      </c>
      <c r="O25" s="21">
        <v>13</v>
      </c>
      <c r="P25" s="21">
        <v>18.457999999999998</v>
      </c>
      <c r="Q25" s="21">
        <f t="shared" si="2"/>
        <v>24</v>
      </c>
      <c r="R25" s="21">
        <f>N25+P25</f>
        <v>33.691000000000003</v>
      </c>
      <c r="S25" s="1"/>
      <c r="T25" s="1"/>
      <c r="U25" s="1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4.25" customHeight="1" x14ac:dyDescent="0.25">
      <c r="A26" s="13" t="s">
        <v>26</v>
      </c>
      <c r="B26" s="14"/>
      <c r="C26" s="15">
        <f>SUM(C5:C25)</f>
        <v>31</v>
      </c>
      <c r="D26" s="15">
        <f t="shared" ref="D26:R26" si="3">SUM(D5:D25)</f>
        <v>24.702999999999999</v>
      </c>
      <c r="E26" s="15">
        <f t="shared" si="3"/>
        <v>44</v>
      </c>
      <c r="F26" s="15">
        <f t="shared" si="3"/>
        <v>37.297999999999995</v>
      </c>
      <c r="G26" s="15">
        <f t="shared" si="3"/>
        <v>73</v>
      </c>
      <c r="H26" s="15">
        <f t="shared" si="3"/>
        <v>67.903000000000006</v>
      </c>
      <c r="I26" s="15">
        <f t="shared" si="3"/>
        <v>25</v>
      </c>
      <c r="J26" s="15">
        <f t="shared" si="3"/>
        <v>13.06</v>
      </c>
      <c r="K26" s="15">
        <f t="shared" si="3"/>
        <v>1</v>
      </c>
      <c r="L26" s="15">
        <f t="shared" si="3"/>
        <v>3.3000000000000002E-2</v>
      </c>
      <c r="M26" s="15">
        <f t="shared" si="3"/>
        <v>73</v>
      </c>
      <c r="N26" s="15">
        <f t="shared" si="3"/>
        <v>62.042000000000002</v>
      </c>
      <c r="O26" s="15">
        <f t="shared" si="3"/>
        <v>39</v>
      </c>
      <c r="P26" s="15">
        <f t="shared" si="3"/>
        <v>51.673999999999999</v>
      </c>
      <c r="Q26" s="15">
        <f t="shared" si="3"/>
        <v>286</v>
      </c>
      <c r="R26" s="15">
        <f t="shared" si="3"/>
        <v>256.90100000000001</v>
      </c>
      <c r="S26" s="1"/>
      <c r="T26" s="1"/>
      <c r="U26" s="1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4.2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14.2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14.2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14.2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4.25" customHeight="1" x14ac:dyDescent="0.25">
      <c r="A31" s="22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14.25" customHeight="1" x14ac:dyDescent="0.25">
      <c r="A32" s="2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4.25" customHeight="1" x14ac:dyDescent="0.25">
      <c r="A33" s="2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4.25" customHeight="1" x14ac:dyDescent="0.25">
      <c r="A34" s="2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4.25" customHeight="1" x14ac:dyDescent="0.25">
      <c r="A35" s="2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4.25" customHeight="1" x14ac:dyDescent="0.25">
      <c r="A36" s="22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4.25" customHeight="1" x14ac:dyDescent="0.25">
      <c r="A37" s="22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4.25" customHeight="1" x14ac:dyDescent="0.25">
      <c r="A38" s="22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4.25" customHeight="1" x14ac:dyDescent="0.25">
      <c r="A39" s="2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4.25" customHeight="1" x14ac:dyDescent="0.25">
      <c r="A40" s="2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4.25" customHeight="1" x14ac:dyDescent="0.25">
      <c r="A41" s="2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4.25" customHeight="1" x14ac:dyDescent="0.25">
      <c r="A42" s="2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4.25" customHeight="1" x14ac:dyDescent="0.25">
      <c r="A43" s="2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4.25" customHeight="1" x14ac:dyDescent="0.25">
      <c r="A44" s="2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4.25" customHeight="1" x14ac:dyDescent="0.25">
      <c r="A45" s="2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4.25" customHeight="1" x14ac:dyDescent="0.25">
      <c r="A46" s="2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4.25" customHeight="1" x14ac:dyDescent="0.25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4.25" customHeight="1" x14ac:dyDescent="0.25">
      <c r="A48" s="2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4.25" customHeight="1" x14ac:dyDescent="0.25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4.25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4.25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4.25" customHeight="1" x14ac:dyDescent="0.25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4.25" customHeight="1" x14ac:dyDescent="0.25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4.25" customHeight="1" x14ac:dyDescent="0.25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4.25" customHeight="1" x14ac:dyDescent="0.2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4.25" customHeight="1" x14ac:dyDescent="0.25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4.25" customHeight="1" x14ac:dyDescent="0.25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4.25" customHeight="1" x14ac:dyDescent="0.25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4.25" customHeight="1" x14ac:dyDescent="0.25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4.25" customHeight="1" x14ac:dyDescent="0.25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4.25" customHeight="1" x14ac:dyDescent="0.25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4.25" customHeight="1" x14ac:dyDescent="0.25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4.25" customHeight="1" x14ac:dyDescent="0.25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14.25" customHeight="1" x14ac:dyDescent="0.25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ht="14.25" customHeight="1" x14ac:dyDescent="0.2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ht="14.25" customHeight="1" x14ac:dyDescent="0.25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14.25" customHeight="1" x14ac:dyDescent="0.25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ht="14.25" customHeight="1" x14ac:dyDescent="0.25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4.25" customHeight="1" x14ac:dyDescent="0.25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ht="14.25" customHeight="1" x14ac:dyDescent="0.25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ht="14.25" customHeight="1" x14ac:dyDescent="0.25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4.25" customHeight="1" x14ac:dyDescent="0.25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ht="14.25" customHeight="1" x14ac:dyDescent="0.25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ht="14.25" customHeight="1" x14ac:dyDescent="0.25">
      <c r="A74" s="2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ht="14.25" customHeight="1" x14ac:dyDescent="0.25">
      <c r="A75" s="22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ht="14.25" customHeight="1" x14ac:dyDescent="0.25">
      <c r="A76" s="22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ht="14.25" customHeight="1" x14ac:dyDescent="0.25">
      <c r="A77" s="2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ht="14.25" customHeight="1" x14ac:dyDescent="0.25">
      <c r="A78" s="2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ht="14.25" customHeight="1" x14ac:dyDescent="0.25">
      <c r="A79" s="2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ht="14.25" customHeight="1" x14ac:dyDescent="0.25">
      <c r="A80" s="2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ht="14.25" customHeight="1" x14ac:dyDescent="0.25">
      <c r="A81" s="2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ht="14.25" customHeight="1" x14ac:dyDescent="0.25">
      <c r="A82" s="2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4.25" customHeight="1" x14ac:dyDescent="0.25">
      <c r="A83" s="2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4.25" customHeight="1" x14ac:dyDescent="0.25">
      <c r="A84" s="2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4.25" customHeight="1" x14ac:dyDescent="0.25">
      <c r="A85" s="2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4.25" customHeight="1" x14ac:dyDescent="0.25">
      <c r="A86" s="2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4.25" customHeight="1" x14ac:dyDescent="0.25">
      <c r="A87" s="2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4.25" customHeight="1" x14ac:dyDescent="0.25">
      <c r="A88" s="2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4.25" customHeight="1" x14ac:dyDescent="0.25">
      <c r="A89" s="2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4.25" customHeight="1" x14ac:dyDescent="0.25">
      <c r="A90" s="2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4.25" customHeight="1" x14ac:dyDescent="0.25">
      <c r="A91" s="2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4.25" customHeight="1" x14ac:dyDescent="0.25">
      <c r="A92" s="2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4.25" customHeight="1" x14ac:dyDescent="0.25">
      <c r="A93" s="2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4.25" customHeight="1" x14ac:dyDescent="0.25">
      <c r="A94" s="2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4.25" customHeight="1" x14ac:dyDescent="0.25">
      <c r="A95" s="2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4.25" customHeight="1" x14ac:dyDescent="0.25">
      <c r="A96" s="2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4.25" customHeight="1" x14ac:dyDescent="0.25">
      <c r="A97" s="2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4.25" customHeight="1" x14ac:dyDescent="0.25">
      <c r="A98" s="2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4.25" customHeight="1" x14ac:dyDescent="0.25">
      <c r="A99" s="2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4.25" customHeight="1" x14ac:dyDescent="0.25">
      <c r="A100" s="2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spans="1:32" ht="14.25" customHeight="1" x14ac:dyDescent="0.25">
      <c r="A101" s="2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spans="1:32" ht="14.25" customHeight="1" x14ac:dyDescent="0.25">
      <c r="A102" s="2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ht="14.25" customHeight="1" x14ac:dyDescent="0.25">
      <c r="A103" s="2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4.25" customHeight="1" x14ac:dyDescent="0.25">
      <c r="A104" s="2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4.25" customHeight="1" x14ac:dyDescent="0.25">
      <c r="A105" s="2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 ht="14.25" customHeight="1" x14ac:dyDescent="0.25">
      <c r="A106" s="2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 ht="14.25" customHeight="1" x14ac:dyDescent="0.25">
      <c r="A107" s="2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 ht="14.25" customHeight="1" x14ac:dyDescent="0.25">
      <c r="A108" s="2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 ht="14.25" customHeight="1" x14ac:dyDescent="0.25">
      <c r="A109" s="2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 ht="14.25" customHeight="1" x14ac:dyDescent="0.25">
      <c r="A110" s="2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4.25" customHeight="1" x14ac:dyDescent="0.25">
      <c r="A111" s="2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 ht="14.25" customHeight="1" x14ac:dyDescent="0.25">
      <c r="A112" s="2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1:32" ht="14.25" customHeight="1" x14ac:dyDescent="0.25">
      <c r="A113" s="2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2" ht="14.25" customHeight="1" x14ac:dyDescent="0.25">
      <c r="A114" s="2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1:32" ht="14.25" customHeight="1" x14ac:dyDescent="0.25">
      <c r="A115" s="2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1:32" ht="14.25" customHeight="1" x14ac:dyDescent="0.25">
      <c r="A116" s="2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1:32" ht="14.25" customHeight="1" x14ac:dyDescent="0.25">
      <c r="A117" s="2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1:32" ht="14.25" customHeight="1" x14ac:dyDescent="0.25">
      <c r="A118" s="2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1:32" ht="14.25" customHeight="1" x14ac:dyDescent="0.25">
      <c r="A119" s="2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1:32" ht="14.25" customHeight="1" x14ac:dyDescent="0.25">
      <c r="A120" s="2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1:32" ht="14.25" customHeight="1" x14ac:dyDescent="0.25">
      <c r="A121" s="2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1:32" ht="14.25" customHeight="1" x14ac:dyDescent="0.25">
      <c r="A122" s="2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1:32" ht="14.25" customHeight="1" x14ac:dyDescent="0.25">
      <c r="A123" s="2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4.25" customHeight="1" x14ac:dyDescent="0.25">
      <c r="A124" s="2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ht="14.25" customHeight="1" x14ac:dyDescent="0.25">
      <c r="A125" s="2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1:32" ht="14.25" customHeight="1" x14ac:dyDescent="0.25">
      <c r="A126" s="2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ht="14.25" customHeight="1" x14ac:dyDescent="0.25">
      <c r="A127" s="2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1:32" ht="14.25" customHeight="1" x14ac:dyDescent="0.25">
      <c r="A128" s="2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ht="14.25" customHeight="1" x14ac:dyDescent="0.25">
      <c r="A129" s="2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1:32" ht="14.25" customHeight="1" x14ac:dyDescent="0.25">
      <c r="A130" s="2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ht="14.25" customHeight="1" x14ac:dyDescent="0.25">
      <c r="A131" s="2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1:32" ht="14.25" customHeight="1" x14ac:dyDescent="0.25">
      <c r="A132" s="2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ht="14.25" customHeight="1" x14ac:dyDescent="0.25">
      <c r="A133" s="2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2" ht="14.25" customHeight="1" x14ac:dyDescent="0.25">
      <c r="A134" s="2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ht="14.25" customHeight="1" x14ac:dyDescent="0.25">
      <c r="A135" s="2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1:32" ht="14.25" customHeight="1" x14ac:dyDescent="0.25">
      <c r="A136" s="2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14.25" customHeight="1" x14ac:dyDescent="0.25">
      <c r="A137" s="2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1:32" ht="14.25" customHeight="1" x14ac:dyDescent="0.25">
      <c r="A138" s="2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1:32" ht="14.25" customHeight="1" x14ac:dyDescent="0.25">
      <c r="A139" s="2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1:32" ht="14.25" customHeight="1" x14ac:dyDescent="0.25">
      <c r="A140" s="2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1:32" ht="14.25" customHeight="1" x14ac:dyDescent="0.25">
      <c r="A141" s="2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1:32" ht="14.25" customHeight="1" x14ac:dyDescent="0.25">
      <c r="A142" s="2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1:32" ht="14.25" customHeight="1" x14ac:dyDescent="0.25">
      <c r="A143" s="2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1:32" ht="14.25" customHeight="1" x14ac:dyDescent="0.25">
      <c r="A144" s="2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1:32" ht="14.25" customHeight="1" x14ac:dyDescent="0.25">
      <c r="A145" s="2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1:32" ht="14.25" customHeight="1" x14ac:dyDescent="0.25">
      <c r="A146" s="2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1:32" ht="14.25" customHeight="1" x14ac:dyDescent="0.25">
      <c r="A147" s="2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1:32" ht="14.25" customHeight="1" x14ac:dyDescent="0.25">
      <c r="A148" s="2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1:32" ht="14.25" customHeight="1" x14ac:dyDescent="0.25">
      <c r="A149" s="2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4.25" customHeight="1" x14ac:dyDescent="0.25">
      <c r="A150" s="2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1:32" ht="14.25" customHeight="1" x14ac:dyDescent="0.25">
      <c r="A151" s="2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1:32" ht="14.25" customHeight="1" x14ac:dyDescent="0.25">
      <c r="A152" s="2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ht="14.25" customHeight="1" x14ac:dyDescent="0.25">
      <c r="A153" s="2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1:32" ht="14.25" customHeight="1" x14ac:dyDescent="0.25">
      <c r="A154" s="2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1:32" ht="14.25" customHeight="1" x14ac:dyDescent="0.25">
      <c r="A155" s="2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1:32" ht="14.25" customHeight="1" x14ac:dyDescent="0.25">
      <c r="A156" s="2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2" ht="14.25" customHeight="1" x14ac:dyDescent="0.25">
      <c r="A157" s="2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1:32" ht="14.25" customHeight="1" x14ac:dyDescent="0.25">
      <c r="A158" s="2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ht="14.25" customHeight="1" x14ac:dyDescent="0.25">
      <c r="A159" s="2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1:32" ht="14.25" customHeight="1" x14ac:dyDescent="0.25">
      <c r="A160" s="2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1:32" ht="14.25" customHeight="1" x14ac:dyDescent="0.25">
      <c r="A161" s="2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1:32" ht="14.25" customHeight="1" x14ac:dyDescent="0.25">
      <c r="A162" s="2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14.25" customHeight="1" x14ac:dyDescent="0.25">
      <c r="A163" s="2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1:32" ht="14.25" customHeight="1" x14ac:dyDescent="0.25">
      <c r="A164" s="2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1:32" ht="14.25" customHeight="1" x14ac:dyDescent="0.25">
      <c r="A165" s="2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1:32" ht="14.25" customHeight="1" x14ac:dyDescent="0.25">
      <c r="A166" s="2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1:32" ht="14.25" customHeight="1" x14ac:dyDescent="0.25">
      <c r="A167" s="2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1:32" ht="14.25" customHeight="1" x14ac:dyDescent="0.25">
      <c r="A168" s="2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1:32" ht="14.25" customHeight="1" x14ac:dyDescent="0.25">
      <c r="A169" s="2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1:32" ht="14.25" customHeight="1" x14ac:dyDescent="0.25">
      <c r="A170" s="2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1:32" ht="14.25" customHeight="1" x14ac:dyDescent="0.25">
      <c r="A171" s="2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spans="1:32" ht="14.25" customHeight="1" x14ac:dyDescent="0.25">
      <c r="A172" s="2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1:32" ht="14.25" customHeight="1" x14ac:dyDescent="0.25">
      <c r="A173" s="2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1:32" ht="14.25" customHeight="1" x14ac:dyDescent="0.25">
      <c r="A174" s="2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1:32" ht="14.25" customHeight="1" x14ac:dyDescent="0.25">
      <c r="A175" s="2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1:32" ht="14.25" customHeight="1" x14ac:dyDescent="0.25">
      <c r="A176" s="2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2" ht="14.25" customHeight="1" x14ac:dyDescent="0.25">
      <c r="A177" s="2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1:32" ht="14.25" customHeight="1" x14ac:dyDescent="0.25">
      <c r="A178" s="2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1:32" ht="14.25" customHeight="1" x14ac:dyDescent="0.25">
      <c r="A179" s="2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1:32" ht="14.25" customHeight="1" x14ac:dyDescent="0.25">
      <c r="A180" s="2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1:32" ht="14.25" customHeight="1" x14ac:dyDescent="0.25">
      <c r="A181" s="2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1:32" ht="14.25" customHeight="1" x14ac:dyDescent="0.25">
      <c r="A182" s="2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1:32" ht="14.25" customHeight="1" x14ac:dyDescent="0.25">
      <c r="A183" s="2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spans="1:32" ht="14.25" customHeight="1" x14ac:dyDescent="0.25">
      <c r="A184" s="2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1:32" ht="14.25" customHeight="1" x14ac:dyDescent="0.25">
      <c r="A185" s="22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spans="1:32" ht="14.25" customHeight="1" x14ac:dyDescent="0.25">
      <c r="A186" s="22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1:32" ht="14.25" customHeight="1" x14ac:dyDescent="0.25">
      <c r="A187" s="22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1:32" ht="14.25" customHeight="1" x14ac:dyDescent="0.25">
      <c r="A188" s="2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ht="14.25" customHeight="1" x14ac:dyDescent="0.25">
      <c r="A189" s="22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spans="1:32" ht="14.25" customHeight="1" x14ac:dyDescent="0.25">
      <c r="A190" s="22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spans="1:32" ht="14.25" customHeight="1" x14ac:dyDescent="0.25">
      <c r="A191" s="22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1:32" ht="14.25" customHeight="1" x14ac:dyDescent="0.25">
      <c r="A192" s="22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1:32" ht="14.25" customHeight="1" x14ac:dyDescent="0.25">
      <c r="A193" s="22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spans="1:32" ht="14.25" customHeight="1" x14ac:dyDescent="0.25">
      <c r="A194" s="22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1:32" ht="14.25" customHeight="1" x14ac:dyDescent="0.25">
      <c r="A195" s="22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spans="1:32" ht="14.25" customHeight="1" x14ac:dyDescent="0.25">
      <c r="A196" s="2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spans="1:32" ht="14.25" customHeight="1" x14ac:dyDescent="0.25">
      <c r="A197" s="22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1:32" ht="14.25" customHeight="1" x14ac:dyDescent="0.25">
      <c r="A198" s="22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spans="1:32" ht="14.25" customHeight="1" x14ac:dyDescent="0.25">
      <c r="A199" s="22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spans="1:32" ht="14.25" customHeight="1" x14ac:dyDescent="0.25">
      <c r="A200" s="22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1:32" ht="14.25" customHeight="1" x14ac:dyDescent="0.25">
      <c r="A201" s="2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1:32" ht="14.25" customHeight="1" x14ac:dyDescent="0.25">
      <c r="A202" s="2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spans="1:32" ht="14.25" customHeight="1" x14ac:dyDescent="0.25">
      <c r="A203" s="22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spans="1:32" ht="14.25" customHeight="1" x14ac:dyDescent="0.25">
      <c r="A204" s="22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1:32" ht="14.25" customHeight="1" x14ac:dyDescent="0.25">
      <c r="A205" s="22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spans="1:32" ht="14.25" customHeight="1" x14ac:dyDescent="0.25">
      <c r="A206" s="22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1:32" ht="14.25" customHeight="1" x14ac:dyDescent="0.25">
      <c r="A207" s="2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spans="1:32" ht="14.25" customHeight="1" x14ac:dyDescent="0.25">
      <c r="A208" s="22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spans="1:32" ht="14.25" customHeight="1" x14ac:dyDescent="0.25">
      <c r="A209" s="2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spans="1:32" ht="14.25" customHeight="1" x14ac:dyDescent="0.25">
      <c r="A210" s="22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1:32" ht="14.25" customHeight="1" x14ac:dyDescent="0.25">
      <c r="A211" s="22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spans="1:32" ht="14.25" customHeight="1" x14ac:dyDescent="0.25">
      <c r="A212" s="22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spans="1:32" ht="14.25" customHeight="1" x14ac:dyDescent="0.25">
      <c r="A213" s="22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spans="1:32" ht="14.25" customHeight="1" x14ac:dyDescent="0.25">
      <c r="A214" s="2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ht="14.25" customHeight="1" x14ac:dyDescent="0.25">
      <c r="A215" s="22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ht="14.25" customHeight="1" x14ac:dyDescent="0.25">
      <c r="A216" s="22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ht="14.25" customHeight="1" x14ac:dyDescent="0.25">
      <c r="A217" s="22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ht="14.25" customHeight="1" x14ac:dyDescent="0.25">
      <c r="A218" s="22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ht="14.25" customHeight="1" x14ac:dyDescent="0.25">
      <c r="A219" s="22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ht="14.25" customHeight="1" x14ac:dyDescent="0.25">
      <c r="A220" s="22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ht="14.25" customHeight="1" x14ac:dyDescent="0.25">
      <c r="A221" s="22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ht="14.25" customHeight="1" x14ac:dyDescent="0.25">
      <c r="A222" s="2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1:32" ht="14.25" customHeight="1" x14ac:dyDescent="0.25">
      <c r="A223" s="22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ht="14.25" customHeight="1" x14ac:dyDescent="0.25">
      <c r="A224" s="22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ht="14.25" customHeight="1" x14ac:dyDescent="0.25">
      <c r="A225" s="22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ht="14.25" customHeight="1" x14ac:dyDescent="0.25">
      <c r="A226" s="22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ht="14.25" customHeight="1" x14ac:dyDescent="0.25">
      <c r="A227" s="22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14.25" customHeight="1" x14ac:dyDescent="0.25">
      <c r="A228" s="22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ht="14.25" customHeight="1" x14ac:dyDescent="0.25">
      <c r="A229" s="22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ht="14.25" customHeight="1" x14ac:dyDescent="0.25">
      <c r="A230" s="22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ht="14.25" customHeight="1" x14ac:dyDescent="0.25">
      <c r="A231" s="22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1:32" ht="14.25" customHeight="1" x14ac:dyDescent="0.25">
      <c r="A232" s="22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1:32" ht="14.25" customHeight="1" x14ac:dyDescent="0.25">
      <c r="A233" s="2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spans="1:32" ht="14.25" customHeight="1" x14ac:dyDescent="0.25">
      <c r="A234" s="22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spans="1:32" ht="14.25" customHeight="1" x14ac:dyDescent="0.25">
      <c r="A235" s="22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1:32" ht="14.25" customHeight="1" x14ac:dyDescent="0.25">
      <c r="A236" s="22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1:32" ht="14.25" customHeight="1" x14ac:dyDescent="0.25">
      <c r="A237" s="22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spans="1:32" ht="14.25" customHeight="1" x14ac:dyDescent="0.25">
      <c r="A238" s="22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1:32" ht="14.25" customHeight="1" x14ac:dyDescent="0.25">
      <c r="A239" s="22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ht="14.25" customHeight="1" x14ac:dyDescent="0.25">
      <c r="A240" s="22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ht="14.25" customHeight="1" x14ac:dyDescent="0.25">
      <c r="A241" s="22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ht="14.25" customHeight="1" x14ac:dyDescent="0.25">
      <c r="A242" s="22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1:32" ht="14.25" customHeight="1" x14ac:dyDescent="0.25">
      <c r="A243" s="22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1:32" ht="14.25" customHeight="1" x14ac:dyDescent="0.25">
      <c r="A244" s="22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1:32" ht="14.25" customHeight="1" x14ac:dyDescent="0.25">
      <c r="A245" s="22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spans="1:32" ht="14.25" customHeight="1" x14ac:dyDescent="0.25">
      <c r="A246" s="22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spans="1:32" ht="14.25" customHeight="1" x14ac:dyDescent="0.25">
      <c r="A247" s="22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1:32" ht="14.25" customHeight="1" x14ac:dyDescent="0.25">
      <c r="A248" s="22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1:32" ht="14.25" customHeight="1" x14ac:dyDescent="0.25">
      <c r="A249" s="22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spans="1:32" ht="14.25" customHeight="1" x14ac:dyDescent="0.25">
      <c r="A250" s="22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spans="1:32" ht="14.25" customHeight="1" x14ac:dyDescent="0.25">
      <c r="A251" s="22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1:32" ht="14.25" customHeight="1" x14ac:dyDescent="0.25">
      <c r="A252" s="22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ht="14.25" customHeight="1" x14ac:dyDescent="0.25">
      <c r="A253" s="22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1:32" ht="14.25" customHeight="1" x14ac:dyDescent="0.25">
      <c r="A254" s="2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spans="1:32" ht="14.25" customHeight="1" x14ac:dyDescent="0.25">
      <c r="A255" s="22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spans="1:32" ht="14.25" customHeight="1" x14ac:dyDescent="0.25">
      <c r="A256" s="22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spans="1:32" ht="14.25" customHeight="1" x14ac:dyDescent="0.25">
      <c r="A257" s="22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spans="1:32" ht="14.25" customHeight="1" x14ac:dyDescent="0.25">
      <c r="A258" s="22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spans="1:32" ht="14.25" customHeight="1" x14ac:dyDescent="0.25">
      <c r="A259" s="22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spans="1:32" ht="14.25" customHeight="1" x14ac:dyDescent="0.25">
      <c r="A260" s="22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1:32" ht="14.25" customHeight="1" x14ac:dyDescent="0.25">
      <c r="A261" s="22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spans="1:32" ht="14.25" customHeight="1" x14ac:dyDescent="0.25">
      <c r="A262" s="22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1:32" ht="14.25" customHeight="1" x14ac:dyDescent="0.25">
      <c r="A263" s="22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1:32" ht="14.25" customHeight="1" x14ac:dyDescent="0.25">
      <c r="A264" s="22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spans="1:32" ht="14.25" customHeight="1" x14ac:dyDescent="0.25">
      <c r="A265" s="22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spans="1:32" ht="14.25" customHeight="1" x14ac:dyDescent="0.25">
      <c r="A266" s="22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spans="1:32" ht="14.25" customHeight="1" x14ac:dyDescent="0.25">
      <c r="A267" s="2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spans="1:32" ht="14.25" customHeight="1" x14ac:dyDescent="0.25">
      <c r="A268" s="22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spans="1:32" ht="14.25" customHeight="1" x14ac:dyDescent="0.25">
      <c r="A269" s="2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spans="1:32" ht="14.25" customHeight="1" x14ac:dyDescent="0.25">
      <c r="A270" s="22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1:32" ht="14.25" customHeight="1" x14ac:dyDescent="0.25">
      <c r="A271" s="22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spans="1:32" ht="14.25" customHeight="1" x14ac:dyDescent="0.25">
      <c r="A272" s="22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spans="1:32" ht="14.25" customHeight="1" x14ac:dyDescent="0.25">
      <c r="A273" s="22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spans="1:32" ht="14.25" customHeight="1" x14ac:dyDescent="0.25">
      <c r="A274" s="22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1:32" ht="14.25" customHeight="1" x14ac:dyDescent="0.25">
      <c r="A275" s="2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spans="1:32" ht="14.25" customHeight="1" x14ac:dyDescent="0.25">
      <c r="A276" s="22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1:32" ht="14.25" customHeight="1" x14ac:dyDescent="0.25">
      <c r="A277" s="22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spans="1:32" ht="14.25" customHeight="1" x14ac:dyDescent="0.25">
      <c r="A278" s="22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1:32" ht="14.25" customHeight="1" x14ac:dyDescent="0.25">
      <c r="A279" s="22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spans="1:32" ht="14.25" customHeight="1" x14ac:dyDescent="0.25">
      <c r="A280" s="22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2" ht="14.25" customHeight="1" x14ac:dyDescent="0.25">
      <c r="A281" s="22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spans="1:32" ht="14.25" customHeight="1" x14ac:dyDescent="0.25">
      <c r="A282" s="22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1:32" ht="14.25" customHeight="1" x14ac:dyDescent="0.25">
      <c r="A283" s="22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1:32" ht="14.25" customHeight="1" x14ac:dyDescent="0.25">
      <c r="A284" s="22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1:32" ht="14.25" customHeight="1" x14ac:dyDescent="0.25">
      <c r="A285" s="22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spans="1:32" ht="14.25" customHeight="1" x14ac:dyDescent="0.25">
      <c r="A286" s="22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1:32" ht="14.25" customHeight="1" x14ac:dyDescent="0.25">
      <c r="A287" s="22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spans="1:32" ht="14.25" customHeight="1" x14ac:dyDescent="0.25">
      <c r="A288" s="22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1:32" ht="14.25" customHeight="1" x14ac:dyDescent="0.25">
      <c r="A289" s="22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spans="1:32" ht="14.25" customHeight="1" x14ac:dyDescent="0.25">
      <c r="A290" s="22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1:32" ht="14.25" customHeight="1" x14ac:dyDescent="0.25">
      <c r="A291" s="22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spans="1:32" ht="14.25" customHeight="1" x14ac:dyDescent="0.25">
      <c r="A292" s="22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spans="1:32" ht="14.25" customHeight="1" x14ac:dyDescent="0.25">
      <c r="A293" s="22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spans="1:32" ht="14.25" customHeight="1" x14ac:dyDescent="0.25">
      <c r="A294" s="22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spans="1:32" ht="14.25" customHeight="1" x14ac:dyDescent="0.25">
      <c r="A295" s="22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spans="1:32" ht="14.25" customHeight="1" x14ac:dyDescent="0.25">
      <c r="A296" s="2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spans="1:32" ht="14.25" customHeight="1" x14ac:dyDescent="0.25">
      <c r="A297" s="22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spans="1:32" ht="14.25" customHeight="1" x14ac:dyDescent="0.25">
      <c r="A298" s="22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spans="1:32" ht="14.25" customHeight="1" x14ac:dyDescent="0.25">
      <c r="A299" s="22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spans="1:32" ht="14.25" customHeight="1" x14ac:dyDescent="0.25">
      <c r="A300" s="22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spans="1:32" ht="14.25" customHeight="1" x14ac:dyDescent="0.25">
      <c r="A301" s="22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1:32" ht="14.25" customHeight="1" x14ac:dyDescent="0.25">
      <c r="A302" s="22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spans="1:32" ht="14.25" customHeight="1" x14ac:dyDescent="0.25">
      <c r="A303" s="22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spans="1:32" ht="14.25" customHeight="1" x14ac:dyDescent="0.25">
      <c r="A304" s="22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spans="1:32" ht="14.25" customHeight="1" x14ac:dyDescent="0.25">
      <c r="A305" s="22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spans="1:32" ht="14.25" customHeight="1" x14ac:dyDescent="0.25">
      <c r="A306" s="22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spans="1:32" ht="14.25" customHeight="1" x14ac:dyDescent="0.25">
      <c r="A307" s="22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spans="1:32" ht="14.25" customHeight="1" x14ac:dyDescent="0.25">
      <c r="A308" s="22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spans="1:32" ht="14.25" customHeight="1" x14ac:dyDescent="0.25">
      <c r="A309" s="22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1:32" ht="14.25" customHeight="1" x14ac:dyDescent="0.25">
      <c r="A310" s="22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1:32" ht="14.25" customHeight="1" x14ac:dyDescent="0.25">
      <c r="A311" s="22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spans="1:32" ht="14.25" customHeight="1" x14ac:dyDescent="0.25">
      <c r="A312" s="22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spans="1:32" ht="14.25" customHeight="1" x14ac:dyDescent="0.25">
      <c r="A313" s="22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spans="1:32" ht="14.25" customHeight="1" x14ac:dyDescent="0.25">
      <c r="A314" s="22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spans="1:32" ht="14.25" customHeight="1" x14ac:dyDescent="0.25">
      <c r="A315" s="22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spans="1:32" ht="14.25" customHeight="1" x14ac:dyDescent="0.25">
      <c r="A316" s="22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spans="1:32" ht="14.25" customHeight="1" x14ac:dyDescent="0.25">
      <c r="A317" s="2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spans="1:32" ht="14.25" customHeight="1" x14ac:dyDescent="0.25">
      <c r="A318" s="22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spans="1:32" ht="14.25" customHeight="1" x14ac:dyDescent="0.25">
      <c r="A319" s="22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spans="1:32" ht="14.25" customHeight="1" x14ac:dyDescent="0.25">
      <c r="A320" s="22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spans="1:32" ht="14.25" customHeight="1" x14ac:dyDescent="0.25">
      <c r="A321" s="22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spans="1:32" ht="14.25" customHeight="1" x14ac:dyDescent="0.25">
      <c r="A322" s="22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2" ht="14.25" customHeight="1" x14ac:dyDescent="0.25">
      <c r="A323" s="22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spans="1:32" ht="14.25" customHeight="1" x14ac:dyDescent="0.25">
      <c r="A324" s="22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1:32" ht="14.25" customHeight="1" x14ac:dyDescent="0.25">
      <c r="A325" s="22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spans="1:32" ht="14.25" customHeight="1" x14ac:dyDescent="0.25">
      <c r="A326" s="22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spans="1:32" ht="14.25" customHeight="1" x14ac:dyDescent="0.25">
      <c r="A327" s="22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spans="1:32" ht="14.25" customHeight="1" x14ac:dyDescent="0.25">
      <c r="A328" s="22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spans="1:32" ht="14.25" customHeight="1" x14ac:dyDescent="0.25">
      <c r="A329" s="22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spans="1:32" ht="14.25" customHeight="1" x14ac:dyDescent="0.25">
      <c r="A330" s="22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spans="1:32" ht="14.25" customHeight="1" x14ac:dyDescent="0.25">
      <c r="A331" s="22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spans="1:32" ht="14.25" customHeight="1" x14ac:dyDescent="0.25">
      <c r="A332" s="22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spans="1:32" ht="14.25" customHeight="1" x14ac:dyDescent="0.25">
      <c r="A333" s="22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spans="1:32" ht="14.25" customHeight="1" x14ac:dyDescent="0.25">
      <c r="A334" s="22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1:32" ht="14.25" customHeight="1" x14ac:dyDescent="0.25">
      <c r="A335" s="22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spans="1:32" ht="14.25" customHeight="1" x14ac:dyDescent="0.25">
      <c r="A336" s="22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spans="1:32" ht="14.25" customHeight="1" x14ac:dyDescent="0.25">
      <c r="A337" s="22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spans="1:32" ht="14.25" customHeight="1" x14ac:dyDescent="0.25">
      <c r="A338" s="22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spans="1:32" ht="14.25" customHeight="1" x14ac:dyDescent="0.25">
      <c r="A339" s="22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spans="1:32" ht="14.25" customHeight="1" x14ac:dyDescent="0.25">
      <c r="A340" s="22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spans="1:32" ht="14.25" customHeight="1" x14ac:dyDescent="0.25">
      <c r="A341" s="22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spans="1:32" ht="14.25" customHeight="1" x14ac:dyDescent="0.25">
      <c r="A342" s="22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spans="1:32" ht="14.25" customHeight="1" x14ac:dyDescent="0.25">
      <c r="A343" s="22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spans="1:32" ht="14.25" customHeight="1" x14ac:dyDescent="0.25">
      <c r="A344" s="22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1:32" ht="14.25" customHeight="1" x14ac:dyDescent="0.25">
      <c r="A345" s="22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spans="1:32" ht="14.25" customHeight="1" x14ac:dyDescent="0.25">
      <c r="A346" s="22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spans="1:32" ht="14.25" customHeight="1" x14ac:dyDescent="0.25">
      <c r="A347" s="2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spans="1:32" ht="14.25" customHeight="1" x14ac:dyDescent="0.25">
      <c r="A348" s="22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spans="1:32" ht="14.25" customHeight="1" x14ac:dyDescent="0.25">
      <c r="A349" s="22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spans="1:32" ht="14.25" customHeight="1" x14ac:dyDescent="0.25">
      <c r="A350" s="22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spans="1:32" ht="14.25" customHeight="1" x14ac:dyDescent="0.25">
      <c r="A351" s="22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spans="1:32" ht="14.25" customHeight="1" x14ac:dyDescent="0.25">
      <c r="A352" s="22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1:32" ht="14.25" customHeight="1" x14ac:dyDescent="0.25">
      <c r="A353" s="22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spans="1:32" ht="14.25" customHeight="1" x14ac:dyDescent="0.25">
      <c r="A354" s="22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1:32" ht="14.25" customHeight="1" x14ac:dyDescent="0.25">
      <c r="A355" s="22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spans="1:32" ht="14.25" customHeight="1" x14ac:dyDescent="0.25">
      <c r="A356" s="22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1:32" ht="14.25" customHeight="1" x14ac:dyDescent="0.25">
      <c r="A357" s="22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1:32" ht="14.25" customHeight="1" x14ac:dyDescent="0.25">
      <c r="A358" s="22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1:32" ht="14.25" customHeight="1" x14ac:dyDescent="0.25">
      <c r="A359" s="22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spans="1:32" ht="14.25" customHeight="1" x14ac:dyDescent="0.25">
      <c r="A360" s="22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spans="1:32" ht="14.25" customHeight="1" x14ac:dyDescent="0.25">
      <c r="A361" s="22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spans="1:32" ht="14.25" customHeight="1" x14ac:dyDescent="0.25">
      <c r="A362" s="22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spans="1:32" ht="14.25" customHeight="1" x14ac:dyDescent="0.25">
      <c r="A363" s="22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spans="1:32" ht="14.25" customHeight="1" x14ac:dyDescent="0.25">
      <c r="A364" s="22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1:32" ht="14.25" customHeight="1" x14ac:dyDescent="0.25">
      <c r="A365" s="22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1:32" ht="14.25" customHeight="1" x14ac:dyDescent="0.25">
      <c r="A366" s="22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spans="1:32" ht="14.25" customHeight="1" x14ac:dyDescent="0.25">
      <c r="A367" s="22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spans="1:32" ht="14.25" customHeight="1" x14ac:dyDescent="0.25">
      <c r="A368" s="22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spans="1:32" ht="14.25" customHeight="1" x14ac:dyDescent="0.25">
      <c r="A369" s="22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spans="1:32" ht="14.25" customHeight="1" x14ac:dyDescent="0.25">
      <c r="A370" s="22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spans="1:32" ht="14.25" customHeight="1" x14ac:dyDescent="0.25">
      <c r="A371" s="22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spans="1:32" ht="14.25" customHeight="1" x14ac:dyDescent="0.25">
      <c r="A372" s="22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spans="1:32" ht="14.25" customHeight="1" x14ac:dyDescent="0.25">
      <c r="A373" s="22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spans="1:32" ht="14.25" customHeight="1" x14ac:dyDescent="0.25">
      <c r="A374" s="22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spans="1:32" ht="14.25" customHeight="1" x14ac:dyDescent="0.25">
      <c r="A375" s="22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spans="1:32" ht="14.25" customHeight="1" x14ac:dyDescent="0.25">
      <c r="A376" s="22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spans="1:32" ht="14.25" customHeight="1" x14ac:dyDescent="0.25">
      <c r="A377" s="22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1:32" ht="14.25" customHeight="1" x14ac:dyDescent="0.25">
      <c r="A378" s="22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1:32" ht="14.25" customHeight="1" x14ac:dyDescent="0.25">
      <c r="A379" s="22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1:32" ht="14.25" customHeight="1" x14ac:dyDescent="0.25">
      <c r="A380" s="22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1:32" ht="14.25" customHeight="1" x14ac:dyDescent="0.25">
      <c r="A381" s="22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1:32" ht="14.25" customHeight="1" x14ac:dyDescent="0.25">
      <c r="A382" s="22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1:32" ht="14.25" customHeight="1" x14ac:dyDescent="0.25">
      <c r="A383" s="22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spans="1:32" ht="14.25" customHeight="1" x14ac:dyDescent="0.25">
      <c r="A384" s="22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1:32" ht="14.25" customHeight="1" x14ac:dyDescent="0.25">
      <c r="A385" s="22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spans="1:32" ht="14.25" customHeight="1" x14ac:dyDescent="0.25">
      <c r="A386" s="22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spans="1:32" ht="14.25" customHeight="1" x14ac:dyDescent="0.25">
      <c r="A387" s="22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1:32" ht="14.25" customHeight="1" x14ac:dyDescent="0.25">
      <c r="A388" s="22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spans="1:32" ht="14.25" customHeight="1" x14ac:dyDescent="0.25">
      <c r="A389" s="22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spans="1:32" ht="14.25" customHeight="1" x14ac:dyDescent="0.25">
      <c r="A390" s="22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spans="1:32" ht="14.25" customHeight="1" x14ac:dyDescent="0.25">
      <c r="A391" s="22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spans="1:32" ht="14.25" customHeight="1" x14ac:dyDescent="0.25">
      <c r="A392" s="22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spans="1:32" ht="14.25" customHeight="1" x14ac:dyDescent="0.25">
      <c r="A393" s="22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spans="1:32" ht="14.25" customHeight="1" x14ac:dyDescent="0.25">
      <c r="A394" s="22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spans="1:32" ht="14.25" customHeight="1" x14ac:dyDescent="0.25">
      <c r="A395" s="22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spans="1:32" ht="14.25" customHeight="1" x14ac:dyDescent="0.25">
      <c r="A396" s="22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spans="1:32" ht="14.25" customHeight="1" x14ac:dyDescent="0.25">
      <c r="A397" s="22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spans="1:32" ht="14.25" customHeight="1" x14ac:dyDescent="0.25">
      <c r="A398" s="22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spans="1:32" ht="14.25" customHeight="1" x14ac:dyDescent="0.25">
      <c r="A399" s="22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spans="1:32" ht="14.25" customHeight="1" x14ac:dyDescent="0.25">
      <c r="A400" s="22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spans="1:32" ht="14.25" customHeight="1" x14ac:dyDescent="0.25">
      <c r="A401" s="2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spans="1:32" ht="14.25" customHeight="1" x14ac:dyDescent="0.25">
      <c r="A402" s="22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spans="1:32" ht="14.25" customHeight="1" x14ac:dyDescent="0.25">
      <c r="A403" s="22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spans="1:32" ht="14.25" customHeight="1" x14ac:dyDescent="0.25">
      <c r="A404" s="22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spans="1:32" ht="14.25" customHeight="1" x14ac:dyDescent="0.25">
      <c r="A405" s="22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spans="1:32" ht="14.25" customHeight="1" x14ac:dyDescent="0.25">
      <c r="A406" s="22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spans="1:32" ht="14.25" customHeight="1" x14ac:dyDescent="0.25">
      <c r="A407" s="22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spans="1:32" ht="14.25" customHeight="1" x14ac:dyDescent="0.25">
      <c r="A408" s="22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spans="1:32" ht="14.25" customHeight="1" x14ac:dyDescent="0.25">
      <c r="A409" s="22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1:32" ht="14.25" customHeight="1" x14ac:dyDescent="0.25">
      <c r="A410" s="22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spans="1:32" ht="14.25" customHeight="1" x14ac:dyDescent="0.25">
      <c r="A411" s="22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spans="1:32" ht="14.25" customHeight="1" x14ac:dyDescent="0.25">
      <c r="A412" s="22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spans="1:32" ht="14.25" customHeight="1" x14ac:dyDescent="0.25">
      <c r="A413" s="22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spans="1:32" ht="14.25" customHeight="1" x14ac:dyDescent="0.25">
      <c r="A414" s="22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spans="1:32" ht="14.25" customHeight="1" x14ac:dyDescent="0.25">
      <c r="A415" s="22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spans="1:32" ht="14.25" customHeight="1" x14ac:dyDescent="0.25">
      <c r="A416" s="22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spans="1:32" ht="14.25" customHeight="1" x14ac:dyDescent="0.25">
      <c r="A417" s="22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spans="1:32" ht="14.25" customHeight="1" x14ac:dyDescent="0.25">
      <c r="A418" s="22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1:32" ht="14.25" customHeight="1" x14ac:dyDescent="0.25">
      <c r="A419" s="22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spans="1:32" ht="14.25" customHeight="1" x14ac:dyDescent="0.25">
      <c r="A420" s="22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spans="1:32" ht="14.25" customHeight="1" x14ac:dyDescent="0.25">
      <c r="A421" s="22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spans="1:32" ht="14.25" customHeight="1" x14ac:dyDescent="0.25">
      <c r="A422" s="2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spans="1:32" ht="14.25" customHeight="1" x14ac:dyDescent="0.25">
      <c r="A423" s="22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spans="1:32" ht="14.25" customHeight="1" x14ac:dyDescent="0.25">
      <c r="A424" s="22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spans="1:32" ht="14.25" customHeight="1" x14ac:dyDescent="0.25">
      <c r="A425" s="22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spans="1:32" ht="14.25" customHeight="1" x14ac:dyDescent="0.25">
      <c r="A426" s="22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spans="1:32" ht="14.25" customHeight="1" x14ac:dyDescent="0.25">
      <c r="A427" s="22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spans="1:32" ht="14.25" customHeight="1" x14ac:dyDescent="0.25">
      <c r="A428" s="22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spans="1:32" ht="14.25" customHeight="1" x14ac:dyDescent="0.25">
      <c r="A429" s="22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spans="1:32" ht="14.25" customHeight="1" x14ac:dyDescent="0.25">
      <c r="A430" s="22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1:32" ht="14.25" customHeight="1" x14ac:dyDescent="0.25">
      <c r="A431" s="22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spans="1:32" ht="14.25" customHeight="1" x14ac:dyDescent="0.25">
      <c r="A432" s="22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spans="1:32" ht="14.25" customHeight="1" x14ac:dyDescent="0.25">
      <c r="A433" s="22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spans="1:32" ht="14.25" customHeight="1" x14ac:dyDescent="0.25">
      <c r="A434" s="22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spans="1:32" ht="14.25" customHeight="1" x14ac:dyDescent="0.25">
      <c r="A435" s="22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1:32" ht="14.25" customHeight="1" x14ac:dyDescent="0.25">
      <c r="A436" s="22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spans="1:32" ht="14.25" customHeight="1" x14ac:dyDescent="0.25">
      <c r="A437" s="22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spans="1:32" ht="14.25" customHeight="1" x14ac:dyDescent="0.25">
      <c r="A438" s="22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spans="1:32" ht="14.25" customHeight="1" x14ac:dyDescent="0.25">
      <c r="A439" s="22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spans="1:32" ht="14.25" customHeight="1" x14ac:dyDescent="0.25">
      <c r="A440" s="22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spans="1:32" ht="14.25" customHeight="1" x14ac:dyDescent="0.25">
      <c r="A441" s="22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spans="1:32" ht="14.25" customHeight="1" x14ac:dyDescent="0.25">
      <c r="A442" s="22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1:32" ht="14.25" customHeight="1" x14ac:dyDescent="0.25">
      <c r="A443" s="2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spans="1:32" ht="14.25" customHeight="1" x14ac:dyDescent="0.25">
      <c r="A444" s="22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spans="1:32" ht="14.25" customHeight="1" x14ac:dyDescent="0.25">
      <c r="A445" s="22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spans="1:32" ht="14.25" customHeight="1" x14ac:dyDescent="0.25">
      <c r="A446" s="22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spans="1:32" ht="14.25" customHeight="1" x14ac:dyDescent="0.25">
      <c r="A447" s="22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spans="1:32" ht="14.25" customHeight="1" x14ac:dyDescent="0.25">
      <c r="A448" s="22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spans="1:32" ht="14.25" customHeight="1" x14ac:dyDescent="0.25">
      <c r="A449" s="22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spans="1:32" ht="14.25" customHeight="1" x14ac:dyDescent="0.25">
      <c r="A450" s="22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1:32" ht="14.25" customHeight="1" x14ac:dyDescent="0.25">
      <c r="A451" s="22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1:32" ht="14.25" customHeight="1" x14ac:dyDescent="0.25">
      <c r="A452" s="22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1:32" ht="14.25" customHeight="1" x14ac:dyDescent="0.25">
      <c r="A453" s="22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spans="1:32" ht="14.25" customHeight="1" x14ac:dyDescent="0.25">
      <c r="A454" s="22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spans="1:32" ht="14.25" customHeight="1" x14ac:dyDescent="0.25">
      <c r="A455" s="22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spans="1:32" ht="14.25" customHeight="1" x14ac:dyDescent="0.25">
      <c r="A456" s="22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spans="1:32" ht="14.25" customHeight="1" x14ac:dyDescent="0.25">
      <c r="A457" s="22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spans="1:32" ht="14.25" customHeight="1" x14ac:dyDescent="0.25">
      <c r="A458" s="22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1:32" ht="14.25" customHeight="1" x14ac:dyDescent="0.25">
      <c r="A459" s="22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spans="1:32" ht="14.25" customHeight="1" x14ac:dyDescent="0.25">
      <c r="A460" s="22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spans="1:32" ht="14.25" customHeight="1" x14ac:dyDescent="0.25">
      <c r="A461" s="22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spans="1:32" ht="14.25" customHeight="1" x14ac:dyDescent="0.25">
      <c r="A462" s="22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spans="1:32" ht="14.25" customHeight="1" x14ac:dyDescent="0.25">
      <c r="A463" s="22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spans="1:32" ht="14.25" customHeight="1" x14ac:dyDescent="0.25">
      <c r="A464" s="2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spans="1:32" ht="14.25" customHeight="1" x14ac:dyDescent="0.25">
      <c r="A465" s="22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spans="1:32" ht="14.25" customHeight="1" x14ac:dyDescent="0.25">
      <c r="A466" s="22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spans="1:32" ht="14.25" customHeight="1" x14ac:dyDescent="0.25">
      <c r="A467" s="22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spans="1:32" ht="14.25" customHeight="1" x14ac:dyDescent="0.25">
      <c r="A468" s="22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spans="1:32" ht="14.25" customHeight="1" x14ac:dyDescent="0.25">
      <c r="A469" s="22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spans="1:32" ht="14.25" customHeight="1" x14ac:dyDescent="0.25">
      <c r="A470" s="22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1:32" ht="14.25" customHeight="1" x14ac:dyDescent="0.25">
      <c r="A471" s="22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spans="1:32" ht="14.25" customHeight="1" x14ac:dyDescent="0.25">
      <c r="A472" s="22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1:32" ht="14.25" customHeight="1" x14ac:dyDescent="0.25">
      <c r="A473" s="22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spans="1:32" ht="14.25" customHeight="1" x14ac:dyDescent="0.25">
      <c r="A474" s="22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1:32" ht="14.25" customHeight="1" x14ac:dyDescent="0.25">
      <c r="A475" s="22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spans="1:32" ht="14.25" customHeight="1" x14ac:dyDescent="0.25">
      <c r="A476" s="22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1:32" ht="14.25" customHeight="1" x14ac:dyDescent="0.25">
      <c r="A477" s="22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spans="1:32" ht="14.25" customHeight="1" x14ac:dyDescent="0.25">
      <c r="A478" s="22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spans="1:32" ht="14.25" customHeight="1" x14ac:dyDescent="0.25">
      <c r="A479" s="22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spans="1:32" ht="14.25" customHeight="1" x14ac:dyDescent="0.25">
      <c r="A480" s="22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1:32" ht="14.25" customHeight="1" x14ac:dyDescent="0.25">
      <c r="A481" s="22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spans="1:32" ht="14.25" customHeight="1" x14ac:dyDescent="0.25">
      <c r="A482" s="22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spans="1:32" ht="14.25" customHeight="1" x14ac:dyDescent="0.25">
      <c r="A483" s="22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spans="1:32" ht="14.25" customHeight="1" x14ac:dyDescent="0.25">
      <c r="A484" s="22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1:32" ht="14.25" customHeight="1" x14ac:dyDescent="0.25">
      <c r="A485" s="22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spans="1:32" ht="14.25" customHeight="1" x14ac:dyDescent="0.25">
      <c r="A486" s="22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spans="1:32" ht="14.25" customHeight="1" x14ac:dyDescent="0.25">
      <c r="A487" s="22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spans="1:32" ht="14.25" customHeight="1" x14ac:dyDescent="0.25">
      <c r="A488" s="22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spans="1:32" ht="14.25" customHeight="1" x14ac:dyDescent="0.25">
      <c r="A489" s="22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spans="1:32" ht="14.25" customHeight="1" x14ac:dyDescent="0.25">
      <c r="A490" s="22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1:32" ht="14.25" customHeight="1" x14ac:dyDescent="0.25">
      <c r="A491" s="22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spans="1:32" ht="14.25" customHeight="1" x14ac:dyDescent="0.25">
      <c r="A492" s="22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1:32" ht="14.25" customHeight="1" x14ac:dyDescent="0.25">
      <c r="A493" s="22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1:32" ht="14.25" customHeight="1" x14ac:dyDescent="0.25">
      <c r="A494" s="22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1:32" ht="14.25" customHeight="1" x14ac:dyDescent="0.25">
      <c r="A495" s="22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spans="1:32" ht="14.25" customHeight="1" x14ac:dyDescent="0.25">
      <c r="A496" s="22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1:32" ht="14.25" customHeight="1" x14ac:dyDescent="0.25">
      <c r="A497" s="22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1:32" ht="14.25" customHeight="1" x14ac:dyDescent="0.25">
      <c r="A498" s="22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1:32" ht="14.25" customHeight="1" x14ac:dyDescent="0.25">
      <c r="A499" s="22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spans="1:32" ht="14.25" customHeight="1" x14ac:dyDescent="0.25">
      <c r="A500" s="22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1:32" ht="14.25" customHeight="1" x14ac:dyDescent="0.25">
      <c r="A501" s="22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spans="1:32" ht="14.25" customHeight="1" x14ac:dyDescent="0.25">
      <c r="A502" s="22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1:32" ht="14.25" customHeight="1" x14ac:dyDescent="0.25">
      <c r="A503" s="22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spans="1:32" ht="14.25" customHeight="1" x14ac:dyDescent="0.25">
      <c r="A504" s="22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1:32" ht="14.25" customHeight="1" x14ac:dyDescent="0.25">
      <c r="A505" s="22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spans="1:32" ht="14.25" customHeight="1" x14ac:dyDescent="0.25">
      <c r="A506" s="22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1:32" ht="14.25" customHeight="1" x14ac:dyDescent="0.25">
      <c r="A507" s="22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spans="1:32" ht="14.25" customHeight="1" x14ac:dyDescent="0.25">
      <c r="A508" s="22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1:32" ht="14.25" customHeight="1" x14ac:dyDescent="0.25">
      <c r="A509" s="22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spans="1:32" ht="14.25" customHeight="1" x14ac:dyDescent="0.25">
      <c r="A510" s="22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1:32" ht="14.25" customHeight="1" x14ac:dyDescent="0.25">
      <c r="A511" s="22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1:32" ht="14.25" customHeight="1" x14ac:dyDescent="0.25">
      <c r="A512" s="22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1:32" ht="14.25" customHeight="1" x14ac:dyDescent="0.25">
      <c r="A513" s="22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spans="1:32" ht="14.25" customHeight="1" x14ac:dyDescent="0.25">
      <c r="A514" s="22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1:32" ht="14.25" customHeight="1" x14ac:dyDescent="0.25">
      <c r="A515" s="22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spans="1:32" ht="14.25" customHeight="1" x14ac:dyDescent="0.25">
      <c r="A516" s="22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spans="1:32" ht="14.25" customHeight="1" x14ac:dyDescent="0.25">
      <c r="A517" s="22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spans="1:32" ht="14.25" customHeight="1" x14ac:dyDescent="0.25">
      <c r="A518" s="22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1:32" ht="14.25" customHeight="1" x14ac:dyDescent="0.25">
      <c r="A519" s="22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spans="1:32" ht="14.25" customHeight="1" x14ac:dyDescent="0.25">
      <c r="A520" s="22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1:32" ht="14.25" customHeight="1" x14ac:dyDescent="0.25">
      <c r="A521" s="22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spans="1:32" ht="14.25" customHeight="1" x14ac:dyDescent="0.25">
      <c r="A522" s="22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spans="1:32" ht="14.25" customHeight="1" x14ac:dyDescent="0.25">
      <c r="A523" s="22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spans="1:32" ht="14.25" customHeight="1" x14ac:dyDescent="0.25">
      <c r="A524" s="22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1:32" ht="14.25" customHeight="1" x14ac:dyDescent="0.25">
      <c r="A525" s="22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spans="1:32" ht="14.25" customHeight="1" x14ac:dyDescent="0.25">
      <c r="A526" s="22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spans="1:32" ht="14.25" customHeight="1" x14ac:dyDescent="0.25">
      <c r="A527" s="22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spans="1:32" ht="14.25" customHeight="1" x14ac:dyDescent="0.25">
      <c r="A528" s="22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spans="1:32" ht="14.25" customHeight="1" x14ac:dyDescent="0.25">
      <c r="A529" s="22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spans="1:32" ht="14.25" customHeight="1" x14ac:dyDescent="0.25">
      <c r="A530" s="22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1:32" ht="14.25" customHeight="1" x14ac:dyDescent="0.25">
      <c r="A531" s="22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spans="1:32" ht="14.25" customHeight="1" x14ac:dyDescent="0.25">
      <c r="A532" s="22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1:32" ht="14.25" customHeight="1" x14ac:dyDescent="0.25">
      <c r="A533" s="22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spans="1:32" ht="14.25" customHeight="1" x14ac:dyDescent="0.25">
      <c r="A534" s="22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1:32" ht="14.25" customHeight="1" x14ac:dyDescent="0.25">
      <c r="A535" s="22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1:32" ht="14.25" customHeight="1" x14ac:dyDescent="0.25">
      <c r="A536" s="22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1:32" ht="14.25" customHeight="1" x14ac:dyDescent="0.25">
      <c r="A537" s="22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spans="1:32" ht="14.25" customHeight="1" x14ac:dyDescent="0.25">
      <c r="A538" s="22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1:32" ht="14.25" customHeight="1" x14ac:dyDescent="0.25">
      <c r="A539" s="22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spans="1:32" ht="14.25" customHeight="1" x14ac:dyDescent="0.25">
      <c r="A540" s="22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1:32" ht="14.25" customHeight="1" x14ac:dyDescent="0.25">
      <c r="A541" s="22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spans="1:32" ht="14.25" customHeight="1" x14ac:dyDescent="0.25">
      <c r="A542" s="22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1:32" ht="14.25" customHeight="1" x14ac:dyDescent="0.25">
      <c r="A543" s="22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spans="1:32" ht="14.25" customHeight="1" x14ac:dyDescent="0.25">
      <c r="A544" s="22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spans="1:32" ht="14.25" customHeight="1" x14ac:dyDescent="0.25">
      <c r="A545" s="22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spans="1:32" ht="14.25" customHeight="1" x14ac:dyDescent="0.25">
      <c r="A546" s="22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spans="1:32" ht="14.25" customHeight="1" x14ac:dyDescent="0.25">
      <c r="A547" s="22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spans="1:32" ht="14.25" customHeight="1" x14ac:dyDescent="0.25">
      <c r="A548" s="22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spans="1:32" ht="14.25" customHeight="1" x14ac:dyDescent="0.25">
      <c r="A549" s="22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spans="1:32" ht="14.25" customHeight="1" x14ac:dyDescent="0.25">
      <c r="A550" s="22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1:32" ht="14.25" customHeight="1" x14ac:dyDescent="0.25">
      <c r="A551" s="22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spans="1:32" ht="14.25" customHeight="1" x14ac:dyDescent="0.25">
      <c r="A552" s="22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1:32" ht="14.25" customHeight="1" x14ac:dyDescent="0.25">
      <c r="A553" s="22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spans="1:32" ht="14.25" customHeight="1" x14ac:dyDescent="0.25">
      <c r="A554" s="22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1:32" ht="14.25" customHeight="1" x14ac:dyDescent="0.25">
      <c r="A555" s="22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spans="1:32" ht="14.25" customHeight="1" x14ac:dyDescent="0.25">
      <c r="A556" s="22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2" ht="14.25" customHeight="1" x14ac:dyDescent="0.25">
      <c r="A557" s="22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spans="1:32" ht="14.25" customHeight="1" x14ac:dyDescent="0.25">
      <c r="A558" s="22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spans="1:32" ht="14.25" customHeight="1" x14ac:dyDescent="0.25">
      <c r="A559" s="22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spans="1:32" ht="14.25" customHeight="1" x14ac:dyDescent="0.25">
      <c r="A560" s="22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spans="1:32" ht="14.25" customHeight="1" x14ac:dyDescent="0.25">
      <c r="A561" s="22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spans="1:32" ht="14.25" customHeight="1" x14ac:dyDescent="0.25">
      <c r="A562" s="22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1:32" ht="14.25" customHeight="1" x14ac:dyDescent="0.25">
      <c r="A563" s="22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spans="1:32" ht="14.25" customHeight="1" x14ac:dyDescent="0.25">
      <c r="A564" s="22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spans="1:32" ht="14.25" customHeight="1" x14ac:dyDescent="0.25">
      <c r="A565" s="22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spans="1:32" ht="14.25" customHeight="1" x14ac:dyDescent="0.25">
      <c r="A566" s="22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spans="1:32" ht="14.25" customHeight="1" x14ac:dyDescent="0.25">
      <c r="A567" s="22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spans="1:32" ht="14.25" customHeight="1" x14ac:dyDescent="0.25">
      <c r="A568" s="22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1:32" ht="14.25" customHeight="1" x14ac:dyDescent="0.25">
      <c r="A569" s="22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spans="1:32" ht="14.25" customHeight="1" x14ac:dyDescent="0.25">
      <c r="A570" s="22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spans="1:32" ht="14.25" customHeight="1" x14ac:dyDescent="0.25">
      <c r="A571" s="22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spans="1:32" ht="14.25" customHeight="1" x14ac:dyDescent="0.25">
      <c r="A572" s="22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1:32" ht="14.25" customHeight="1" x14ac:dyDescent="0.25">
      <c r="A573" s="22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spans="1:32" ht="14.25" customHeight="1" x14ac:dyDescent="0.25">
      <c r="A574" s="22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spans="1:32" ht="14.25" customHeight="1" x14ac:dyDescent="0.25">
      <c r="A575" s="22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spans="1:32" ht="14.25" customHeight="1" x14ac:dyDescent="0.25">
      <c r="A576" s="22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spans="1:32" ht="14.25" customHeight="1" x14ac:dyDescent="0.25">
      <c r="A577" s="22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spans="1:32" ht="14.25" customHeight="1" x14ac:dyDescent="0.25">
      <c r="A578" s="22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2" ht="14.25" customHeight="1" x14ac:dyDescent="0.25">
      <c r="A579" s="22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spans="1:32" ht="14.25" customHeight="1" x14ac:dyDescent="0.25">
      <c r="A580" s="22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spans="1:32" ht="14.25" customHeight="1" x14ac:dyDescent="0.25">
      <c r="A581" s="22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spans="1:32" ht="14.25" customHeight="1" x14ac:dyDescent="0.25">
      <c r="A582" s="22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spans="1:32" ht="14.25" customHeight="1" x14ac:dyDescent="0.25">
      <c r="A583" s="22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spans="1:32" ht="14.25" customHeight="1" x14ac:dyDescent="0.25">
      <c r="A584" s="22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spans="1:32" ht="14.25" customHeight="1" x14ac:dyDescent="0.25">
      <c r="A585" s="22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spans="1:32" ht="14.25" customHeight="1" x14ac:dyDescent="0.25">
      <c r="A586" s="22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spans="1:32" ht="14.25" customHeight="1" x14ac:dyDescent="0.25">
      <c r="A587" s="22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spans="1:32" ht="14.25" customHeight="1" x14ac:dyDescent="0.25">
      <c r="A588" s="22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1:32" ht="14.25" customHeight="1" x14ac:dyDescent="0.25">
      <c r="A589" s="22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spans="1:32" ht="14.25" customHeight="1" x14ac:dyDescent="0.25">
      <c r="A590" s="22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spans="1:32" ht="14.25" customHeight="1" x14ac:dyDescent="0.25">
      <c r="A591" s="22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spans="1:32" ht="14.25" customHeight="1" x14ac:dyDescent="0.25">
      <c r="A592" s="22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1:32" ht="14.25" customHeight="1" x14ac:dyDescent="0.25">
      <c r="A593" s="22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spans="1:32" ht="14.25" customHeight="1" x14ac:dyDescent="0.25">
      <c r="A594" s="22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spans="1:32" ht="14.25" customHeight="1" x14ac:dyDescent="0.25">
      <c r="A595" s="22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spans="1:32" ht="14.25" customHeight="1" x14ac:dyDescent="0.25">
      <c r="A596" s="22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1:32" ht="14.25" customHeight="1" x14ac:dyDescent="0.25">
      <c r="A597" s="22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spans="1:32" ht="14.25" customHeight="1" x14ac:dyDescent="0.25">
      <c r="A598" s="22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spans="1:32" ht="14.25" customHeight="1" x14ac:dyDescent="0.25">
      <c r="A599" s="22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1:32" ht="14.25" customHeight="1" x14ac:dyDescent="0.25">
      <c r="A600" s="22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1:32" ht="14.25" customHeight="1" x14ac:dyDescent="0.25">
      <c r="A601" s="22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spans="1:32" ht="14.25" customHeight="1" x14ac:dyDescent="0.25">
      <c r="A602" s="22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1:32" ht="14.25" customHeight="1" x14ac:dyDescent="0.25">
      <c r="A603" s="22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spans="1:32" ht="14.25" customHeight="1" x14ac:dyDescent="0.25">
      <c r="A604" s="22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spans="1:32" ht="14.25" customHeight="1" x14ac:dyDescent="0.25">
      <c r="A605" s="22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spans="1:32" ht="14.25" customHeight="1" x14ac:dyDescent="0.25">
      <c r="A606" s="22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spans="1:32" ht="14.25" customHeight="1" x14ac:dyDescent="0.25">
      <c r="A607" s="22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spans="1:32" ht="14.25" customHeight="1" x14ac:dyDescent="0.25">
      <c r="A608" s="22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spans="1:32" ht="14.25" customHeight="1" x14ac:dyDescent="0.25">
      <c r="A609" s="22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spans="1:32" ht="14.25" customHeight="1" x14ac:dyDescent="0.25">
      <c r="A610" s="22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spans="1:32" ht="14.25" customHeight="1" x14ac:dyDescent="0.25">
      <c r="A611" s="22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spans="1:32" ht="14.25" customHeight="1" x14ac:dyDescent="0.25">
      <c r="A612" s="22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spans="1:32" ht="14.25" customHeight="1" x14ac:dyDescent="0.25">
      <c r="A613" s="22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spans="1:32" ht="14.25" customHeight="1" x14ac:dyDescent="0.25">
      <c r="A614" s="22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1:32" ht="14.25" customHeight="1" x14ac:dyDescent="0.25">
      <c r="A615" s="22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spans="1:32" ht="14.25" customHeight="1" x14ac:dyDescent="0.25">
      <c r="A616" s="22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1:32" ht="14.25" customHeight="1" x14ac:dyDescent="0.25">
      <c r="A617" s="22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spans="1:32" ht="14.25" customHeight="1" x14ac:dyDescent="0.25">
      <c r="A618" s="22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spans="1:32" ht="14.25" customHeight="1" x14ac:dyDescent="0.25">
      <c r="A619" s="22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spans="1:32" ht="14.25" customHeight="1" x14ac:dyDescent="0.25">
      <c r="A620" s="22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1:32" ht="14.25" customHeight="1" x14ac:dyDescent="0.25">
      <c r="A621" s="22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1:32" ht="14.25" customHeight="1" x14ac:dyDescent="0.25">
      <c r="A622" s="22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spans="1:32" ht="14.25" customHeight="1" x14ac:dyDescent="0.25">
      <c r="A623" s="22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spans="1:32" ht="14.25" customHeight="1" x14ac:dyDescent="0.25">
      <c r="A624" s="22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spans="1:32" ht="14.25" customHeight="1" x14ac:dyDescent="0.25">
      <c r="A625" s="22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spans="1:32" ht="14.25" customHeight="1" x14ac:dyDescent="0.25">
      <c r="A626" s="22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spans="1:32" ht="14.25" customHeight="1" x14ac:dyDescent="0.25">
      <c r="A627" s="22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spans="1:32" ht="14.25" customHeight="1" x14ac:dyDescent="0.25">
      <c r="A628" s="22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spans="1:32" ht="14.25" customHeight="1" x14ac:dyDescent="0.25">
      <c r="A629" s="22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spans="1:32" ht="14.25" customHeight="1" x14ac:dyDescent="0.25">
      <c r="A630" s="22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spans="1:32" ht="14.25" customHeight="1" x14ac:dyDescent="0.25">
      <c r="A631" s="22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spans="1:32" ht="14.25" customHeight="1" x14ac:dyDescent="0.25">
      <c r="A632" s="22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spans="1:32" ht="14.25" customHeight="1" x14ac:dyDescent="0.25">
      <c r="A633" s="22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spans="1:32" ht="14.25" customHeight="1" x14ac:dyDescent="0.25">
      <c r="A634" s="22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spans="1:32" ht="14.25" customHeight="1" x14ac:dyDescent="0.25">
      <c r="A635" s="22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spans="1:32" ht="14.25" customHeight="1" x14ac:dyDescent="0.25">
      <c r="A636" s="22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spans="1:32" ht="14.25" customHeight="1" x14ac:dyDescent="0.25">
      <c r="A637" s="22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spans="1:32" ht="14.25" customHeight="1" x14ac:dyDescent="0.25">
      <c r="A638" s="22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1:32" ht="14.25" customHeight="1" x14ac:dyDescent="0.25">
      <c r="A639" s="22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spans="1:32" ht="14.25" customHeight="1" x14ac:dyDescent="0.25">
      <c r="A640" s="22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spans="1:32" ht="14.25" customHeight="1" x14ac:dyDescent="0.25">
      <c r="A641" s="22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spans="1:32" ht="14.25" customHeight="1" x14ac:dyDescent="0.25">
      <c r="A642" s="22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1:32" ht="14.25" customHeight="1" x14ac:dyDescent="0.25">
      <c r="A643" s="22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spans="1:32" ht="14.25" customHeight="1" x14ac:dyDescent="0.25">
      <c r="A644" s="22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spans="1:32" ht="14.25" customHeight="1" x14ac:dyDescent="0.25">
      <c r="A645" s="22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spans="1:32" ht="14.25" customHeight="1" x14ac:dyDescent="0.25">
      <c r="A646" s="22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spans="1:32" ht="14.25" customHeight="1" x14ac:dyDescent="0.25">
      <c r="A647" s="22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spans="1:32" ht="14.25" customHeight="1" x14ac:dyDescent="0.25">
      <c r="A648" s="22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spans="1:32" ht="14.25" customHeight="1" x14ac:dyDescent="0.25">
      <c r="A649" s="22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spans="1:32" ht="14.25" customHeight="1" x14ac:dyDescent="0.25">
      <c r="A650" s="22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spans="1:32" ht="14.25" customHeight="1" x14ac:dyDescent="0.25">
      <c r="A651" s="22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spans="1:32" ht="14.25" customHeight="1" x14ac:dyDescent="0.25">
      <c r="A652" s="22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spans="1:32" ht="14.25" customHeight="1" x14ac:dyDescent="0.25">
      <c r="A653" s="22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spans="1:32" ht="14.25" customHeight="1" x14ac:dyDescent="0.25">
      <c r="A654" s="22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spans="1:32" ht="14.25" customHeight="1" x14ac:dyDescent="0.25">
      <c r="A655" s="22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spans="1:32" ht="14.25" customHeight="1" x14ac:dyDescent="0.25">
      <c r="A656" s="22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spans="1:32" ht="14.25" customHeight="1" x14ac:dyDescent="0.25">
      <c r="A657" s="22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spans="1:32" ht="14.25" customHeight="1" x14ac:dyDescent="0.25">
      <c r="A658" s="22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spans="1:32" ht="14.25" customHeight="1" x14ac:dyDescent="0.25">
      <c r="A659" s="22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spans="1:32" ht="14.25" customHeight="1" x14ac:dyDescent="0.25">
      <c r="A660" s="22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spans="1:32" ht="14.25" customHeight="1" x14ac:dyDescent="0.25">
      <c r="A661" s="22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spans="1:32" ht="14.25" customHeight="1" x14ac:dyDescent="0.25">
      <c r="A662" s="22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spans="1:32" ht="14.25" customHeight="1" x14ac:dyDescent="0.25">
      <c r="A663" s="22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1:32" ht="14.25" customHeight="1" x14ac:dyDescent="0.25">
      <c r="A664" s="22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spans="1:32" ht="14.25" customHeight="1" x14ac:dyDescent="0.25">
      <c r="A665" s="22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spans="1:32" ht="14.25" customHeight="1" x14ac:dyDescent="0.25">
      <c r="A666" s="22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spans="1:32" ht="14.25" customHeight="1" x14ac:dyDescent="0.25">
      <c r="A667" s="22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spans="1:32" ht="14.25" customHeight="1" x14ac:dyDescent="0.25">
      <c r="A668" s="22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spans="1:32" ht="14.25" customHeight="1" x14ac:dyDescent="0.25">
      <c r="A669" s="22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spans="1:32" ht="14.25" customHeight="1" x14ac:dyDescent="0.25">
      <c r="A670" s="22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spans="1:32" ht="14.25" customHeight="1" x14ac:dyDescent="0.25">
      <c r="A671" s="22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spans="1:32" ht="14.25" customHeight="1" x14ac:dyDescent="0.25">
      <c r="A672" s="22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spans="1:32" ht="14.25" customHeight="1" x14ac:dyDescent="0.25">
      <c r="A673" s="22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spans="1:32" ht="14.25" customHeight="1" x14ac:dyDescent="0.25">
      <c r="A674" s="22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spans="1:32" ht="14.25" customHeight="1" x14ac:dyDescent="0.25">
      <c r="A675" s="22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spans="1:32" ht="14.25" customHeight="1" x14ac:dyDescent="0.25">
      <c r="A676" s="22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1:32" ht="14.25" customHeight="1" x14ac:dyDescent="0.25">
      <c r="A677" s="22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spans="1:32" ht="14.25" customHeight="1" x14ac:dyDescent="0.25">
      <c r="A678" s="22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1:32" ht="14.25" customHeight="1" x14ac:dyDescent="0.25">
      <c r="A679" s="22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spans="1:32" ht="14.25" customHeight="1" x14ac:dyDescent="0.25">
      <c r="A680" s="22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1:32" ht="14.25" customHeight="1" x14ac:dyDescent="0.25">
      <c r="A681" s="22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spans="1:32" ht="14.25" customHeight="1" x14ac:dyDescent="0.25">
      <c r="A682" s="22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1:32" ht="14.25" customHeight="1" x14ac:dyDescent="0.25">
      <c r="A683" s="22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spans="1:32" ht="14.25" customHeight="1" x14ac:dyDescent="0.25">
      <c r="A684" s="22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1:32" ht="14.25" customHeight="1" x14ac:dyDescent="0.25">
      <c r="A685" s="22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1:32" ht="14.25" customHeight="1" x14ac:dyDescent="0.25">
      <c r="A686" s="22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spans="1:32" ht="14.25" customHeight="1" x14ac:dyDescent="0.25">
      <c r="A687" s="22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spans="1:32" ht="14.25" customHeight="1" x14ac:dyDescent="0.25">
      <c r="A688" s="22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1:32" ht="14.25" customHeight="1" x14ac:dyDescent="0.25">
      <c r="A689" s="22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spans="1:32" ht="14.25" customHeight="1" x14ac:dyDescent="0.25">
      <c r="A690" s="22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spans="1:32" ht="14.25" customHeight="1" x14ac:dyDescent="0.25">
      <c r="A691" s="22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spans="1:32" ht="14.25" customHeight="1" x14ac:dyDescent="0.25">
      <c r="A692" s="22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spans="1:32" ht="14.25" customHeight="1" x14ac:dyDescent="0.25">
      <c r="A693" s="22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spans="1:32" ht="14.25" customHeight="1" x14ac:dyDescent="0.25">
      <c r="A694" s="22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spans="1:32" ht="14.25" customHeight="1" x14ac:dyDescent="0.25">
      <c r="A695" s="22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spans="1:32" ht="14.25" customHeight="1" x14ac:dyDescent="0.25">
      <c r="A696" s="22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1:32" ht="14.25" customHeight="1" x14ac:dyDescent="0.25">
      <c r="A697" s="22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spans="1:32" ht="14.25" customHeight="1" x14ac:dyDescent="0.25">
      <c r="A698" s="22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spans="1:32" ht="14.25" customHeight="1" x14ac:dyDescent="0.25">
      <c r="A699" s="22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spans="1:32" ht="14.25" customHeight="1" x14ac:dyDescent="0.25">
      <c r="A700" s="22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spans="1:32" ht="14.25" customHeight="1" x14ac:dyDescent="0.25">
      <c r="A701" s="22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spans="1:32" ht="14.25" customHeight="1" x14ac:dyDescent="0.25">
      <c r="A702" s="22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spans="1:32" ht="14.25" customHeight="1" x14ac:dyDescent="0.25">
      <c r="A703" s="22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spans="1:32" ht="14.25" customHeight="1" x14ac:dyDescent="0.25">
      <c r="A704" s="22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spans="1:32" ht="14.25" customHeight="1" x14ac:dyDescent="0.25">
      <c r="A705" s="22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spans="1:32" ht="14.25" customHeight="1" x14ac:dyDescent="0.25">
      <c r="A706" s="22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spans="1:32" ht="14.25" customHeight="1" x14ac:dyDescent="0.25">
      <c r="A707" s="22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spans="1:32" ht="14.25" customHeight="1" x14ac:dyDescent="0.25">
      <c r="A708" s="22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1:32" ht="14.25" customHeight="1" x14ac:dyDescent="0.25">
      <c r="A709" s="22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spans="1:32" ht="14.25" customHeight="1" x14ac:dyDescent="0.25">
      <c r="A710" s="22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1:32" ht="14.25" customHeight="1" x14ac:dyDescent="0.25">
      <c r="A711" s="22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spans="1:32" ht="14.25" customHeight="1" x14ac:dyDescent="0.25">
      <c r="A712" s="22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spans="1:32" ht="14.25" customHeight="1" x14ac:dyDescent="0.25">
      <c r="A713" s="22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spans="1:32" ht="14.25" customHeight="1" x14ac:dyDescent="0.25">
      <c r="A714" s="22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1:32" ht="14.25" customHeight="1" x14ac:dyDescent="0.25">
      <c r="A715" s="22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spans="1:32" ht="14.25" customHeight="1" x14ac:dyDescent="0.25">
      <c r="A716" s="22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spans="1:32" ht="14.25" customHeight="1" x14ac:dyDescent="0.25">
      <c r="A717" s="22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spans="1:32" ht="14.25" customHeight="1" x14ac:dyDescent="0.25">
      <c r="A718" s="22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spans="1:32" ht="14.25" customHeight="1" x14ac:dyDescent="0.25">
      <c r="A719" s="22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spans="1:32" ht="14.25" customHeight="1" x14ac:dyDescent="0.25">
      <c r="A720" s="22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1:32" ht="14.25" customHeight="1" x14ac:dyDescent="0.25">
      <c r="A721" s="22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  <row r="722" spans="1:32" ht="14.25" customHeight="1" x14ac:dyDescent="0.25">
      <c r="A722" s="22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</row>
    <row r="723" spans="1:32" ht="14.25" customHeight="1" x14ac:dyDescent="0.25">
      <c r="A723" s="22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</row>
    <row r="724" spans="1:32" ht="14.25" customHeight="1" x14ac:dyDescent="0.25">
      <c r="A724" s="22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</row>
    <row r="725" spans="1:32" ht="14.25" customHeight="1" x14ac:dyDescent="0.25">
      <c r="A725" s="22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</row>
    <row r="726" spans="1:32" ht="14.25" customHeight="1" x14ac:dyDescent="0.25">
      <c r="A726" s="22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</row>
    <row r="727" spans="1:32" ht="14.25" customHeight="1" x14ac:dyDescent="0.25">
      <c r="A727" s="22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</row>
    <row r="728" spans="1:32" ht="14.25" customHeight="1" x14ac:dyDescent="0.25">
      <c r="A728" s="22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</row>
    <row r="729" spans="1:32" ht="14.25" customHeight="1" x14ac:dyDescent="0.25">
      <c r="A729" s="22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spans="1:32" ht="14.25" customHeight="1" x14ac:dyDescent="0.25">
      <c r="A730" s="22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</row>
    <row r="731" spans="1:32" ht="14.25" customHeight="1" x14ac:dyDescent="0.25">
      <c r="A731" s="22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</row>
    <row r="732" spans="1:32" ht="14.25" customHeight="1" x14ac:dyDescent="0.25">
      <c r="A732" s="22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</row>
    <row r="733" spans="1:32" ht="14.25" customHeight="1" x14ac:dyDescent="0.25">
      <c r="A733" s="22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</row>
    <row r="734" spans="1:32" ht="14.25" customHeight="1" x14ac:dyDescent="0.25">
      <c r="A734" s="22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</row>
    <row r="735" spans="1:32" ht="14.25" customHeight="1" x14ac:dyDescent="0.25">
      <c r="A735" s="22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</row>
    <row r="736" spans="1:32" ht="14.25" customHeight="1" x14ac:dyDescent="0.25">
      <c r="A736" s="22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</row>
    <row r="737" spans="1:32" ht="14.25" customHeight="1" x14ac:dyDescent="0.25">
      <c r="A737" s="22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</row>
    <row r="738" spans="1:32" ht="14.25" customHeight="1" x14ac:dyDescent="0.25">
      <c r="A738" s="22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</row>
    <row r="739" spans="1:32" ht="14.25" customHeight="1" x14ac:dyDescent="0.25">
      <c r="A739" s="22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</row>
    <row r="740" spans="1:32" ht="14.25" customHeight="1" x14ac:dyDescent="0.25">
      <c r="A740" s="22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</row>
    <row r="741" spans="1:32" ht="14.25" customHeight="1" x14ac:dyDescent="0.25">
      <c r="A741" s="22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</row>
    <row r="742" spans="1:32" ht="14.25" customHeight="1" x14ac:dyDescent="0.25">
      <c r="A742" s="22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</row>
    <row r="743" spans="1:32" ht="14.25" customHeight="1" x14ac:dyDescent="0.25">
      <c r="A743" s="22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</row>
    <row r="744" spans="1:32" ht="14.25" customHeight="1" x14ac:dyDescent="0.25">
      <c r="A744" s="22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</row>
    <row r="745" spans="1:32" ht="14.25" customHeight="1" x14ac:dyDescent="0.25">
      <c r="A745" s="22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</row>
    <row r="746" spans="1:32" ht="14.25" customHeight="1" x14ac:dyDescent="0.25">
      <c r="A746" s="22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</row>
    <row r="747" spans="1:32" ht="14.25" customHeight="1" x14ac:dyDescent="0.25">
      <c r="A747" s="22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</row>
    <row r="748" spans="1:32" ht="14.25" customHeight="1" x14ac:dyDescent="0.25">
      <c r="A748" s="22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</row>
    <row r="749" spans="1:32" ht="14.25" customHeight="1" x14ac:dyDescent="0.25">
      <c r="A749" s="22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</row>
    <row r="750" spans="1:32" ht="14.25" customHeight="1" x14ac:dyDescent="0.25">
      <c r="A750" s="22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</row>
    <row r="751" spans="1:32" ht="14.25" customHeight="1" x14ac:dyDescent="0.25">
      <c r="A751" s="22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spans="1:32" ht="14.25" customHeight="1" x14ac:dyDescent="0.25">
      <c r="A752" s="22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</row>
    <row r="753" spans="1:32" ht="14.25" customHeight="1" x14ac:dyDescent="0.25">
      <c r="A753" s="22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</row>
    <row r="754" spans="1:32" ht="14.25" customHeight="1" x14ac:dyDescent="0.25">
      <c r="A754" s="22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</row>
    <row r="755" spans="1:32" ht="14.25" customHeight="1" x14ac:dyDescent="0.25">
      <c r="A755" s="22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</row>
    <row r="756" spans="1:32" ht="14.25" customHeight="1" x14ac:dyDescent="0.25">
      <c r="A756" s="22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</row>
    <row r="757" spans="1:32" ht="14.25" customHeight="1" x14ac:dyDescent="0.25">
      <c r="A757" s="22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</row>
    <row r="758" spans="1:32" ht="14.25" customHeight="1" x14ac:dyDescent="0.25">
      <c r="A758" s="22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</row>
    <row r="759" spans="1:32" ht="14.25" customHeight="1" x14ac:dyDescent="0.25">
      <c r="A759" s="22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</row>
    <row r="760" spans="1:32" ht="14.25" customHeight="1" x14ac:dyDescent="0.25">
      <c r="A760" s="22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</row>
    <row r="761" spans="1:32" ht="14.25" customHeight="1" x14ac:dyDescent="0.25">
      <c r="A761" s="22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</row>
    <row r="762" spans="1:32" ht="14.25" customHeight="1" x14ac:dyDescent="0.25">
      <c r="A762" s="22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</row>
    <row r="763" spans="1:32" ht="14.25" customHeight="1" x14ac:dyDescent="0.25">
      <c r="A763" s="22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</row>
    <row r="764" spans="1:32" ht="14.25" customHeight="1" x14ac:dyDescent="0.25">
      <c r="A764" s="22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</row>
    <row r="765" spans="1:32" ht="14.25" customHeight="1" x14ac:dyDescent="0.25">
      <c r="A765" s="22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</row>
    <row r="766" spans="1:32" ht="14.25" customHeight="1" x14ac:dyDescent="0.25">
      <c r="A766" s="22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</row>
    <row r="767" spans="1:32" ht="14.25" customHeight="1" x14ac:dyDescent="0.25">
      <c r="A767" s="22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</row>
    <row r="768" spans="1:32" ht="14.25" customHeight="1" x14ac:dyDescent="0.25">
      <c r="A768" s="22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</row>
    <row r="769" spans="1:32" ht="14.25" customHeight="1" x14ac:dyDescent="0.25">
      <c r="A769" s="22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</row>
    <row r="770" spans="1:32" ht="14.25" customHeight="1" x14ac:dyDescent="0.25">
      <c r="A770" s="22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</row>
    <row r="771" spans="1:32" ht="14.25" customHeight="1" x14ac:dyDescent="0.25">
      <c r="A771" s="22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</row>
    <row r="772" spans="1:32" ht="14.25" customHeight="1" x14ac:dyDescent="0.25">
      <c r="A772" s="22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spans="1:32" ht="14.25" customHeight="1" x14ac:dyDescent="0.25">
      <c r="A773" s="22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</row>
    <row r="774" spans="1:32" ht="14.25" customHeight="1" x14ac:dyDescent="0.25">
      <c r="A774" s="22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</row>
    <row r="775" spans="1:32" ht="14.25" customHeight="1" x14ac:dyDescent="0.25">
      <c r="A775" s="22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</row>
    <row r="776" spans="1:32" ht="14.25" customHeight="1" x14ac:dyDescent="0.25">
      <c r="A776" s="22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</row>
    <row r="777" spans="1:32" ht="14.25" customHeight="1" x14ac:dyDescent="0.25">
      <c r="A777" s="22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</row>
    <row r="778" spans="1:32" ht="14.25" customHeight="1" x14ac:dyDescent="0.25">
      <c r="A778" s="22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</row>
    <row r="779" spans="1:32" ht="14.25" customHeight="1" x14ac:dyDescent="0.25">
      <c r="A779" s="22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</row>
    <row r="780" spans="1:32" ht="14.25" customHeight="1" x14ac:dyDescent="0.25">
      <c r="A780" s="22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</row>
    <row r="781" spans="1:32" ht="14.25" customHeight="1" x14ac:dyDescent="0.25">
      <c r="A781" s="22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</row>
    <row r="782" spans="1:32" ht="14.25" customHeight="1" x14ac:dyDescent="0.25">
      <c r="A782" s="22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</row>
    <row r="783" spans="1:32" ht="14.25" customHeight="1" x14ac:dyDescent="0.25">
      <c r="A783" s="22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</row>
    <row r="784" spans="1:32" ht="14.25" customHeight="1" x14ac:dyDescent="0.25">
      <c r="A784" s="22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</row>
    <row r="785" spans="1:32" ht="14.25" customHeight="1" x14ac:dyDescent="0.25">
      <c r="A785" s="22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</row>
    <row r="786" spans="1:32" ht="14.25" customHeight="1" x14ac:dyDescent="0.25">
      <c r="A786" s="22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</row>
    <row r="787" spans="1:32" ht="14.25" customHeight="1" x14ac:dyDescent="0.25">
      <c r="A787" s="22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</row>
    <row r="788" spans="1:32" ht="14.25" customHeight="1" x14ac:dyDescent="0.25">
      <c r="A788" s="22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</row>
    <row r="789" spans="1:32" ht="14.25" customHeight="1" x14ac:dyDescent="0.25">
      <c r="A789" s="22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</row>
    <row r="790" spans="1:32" ht="14.25" customHeight="1" x14ac:dyDescent="0.25">
      <c r="A790" s="22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</row>
    <row r="791" spans="1:32" ht="14.25" customHeight="1" x14ac:dyDescent="0.25">
      <c r="A791" s="22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</row>
    <row r="792" spans="1:32" ht="14.25" customHeight="1" x14ac:dyDescent="0.25">
      <c r="A792" s="22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</row>
    <row r="793" spans="1:32" ht="14.25" customHeight="1" x14ac:dyDescent="0.25">
      <c r="A793" s="22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spans="1:32" ht="14.25" customHeight="1" x14ac:dyDescent="0.25">
      <c r="A794" s="22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</row>
    <row r="795" spans="1:32" ht="14.25" customHeight="1" x14ac:dyDescent="0.25">
      <c r="A795" s="22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</row>
    <row r="796" spans="1:32" ht="14.25" customHeight="1" x14ac:dyDescent="0.25">
      <c r="A796" s="22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</row>
    <row r="797" spans="1:32" ht="14.25" customHeight="1" x14ac:dyDescent="0.25">
      <c r="A797" s="22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</row>
    <row r="798" spans="1:32" ht="14.25" customHeight="1" x14ac:dyDescent="0.25">
      <c r="A798" s="22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</row>
    <row r="799" spans="1:32" ht="14.25" customHeight="1" x14ac:dyDescent="0.25">
      <c r="A799" s="22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</row>
    <row r="800" spans="1:32" ht="14.25" customHeight="1" x14ac:dyDescent="0.25">
      <c r="A800" s="22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</row>
    <row r="801" spans="1:32" ht="14.25" customHeight="1" x14ac:dyDescent="0.25">
      <c r="A801" s="22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</row>
    <row r="802" spans="1:32" ht="14.25" customHeight="1" x14ac:dyDescent="0.25">
      <c r="A802" s="22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</row>
    <row r="803" spans="1:32" ht="14.25" customHeight="1" x14ac:dyDescent="0.25">
      <c r="A803" s="22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</row>
    <row r="804" spans="1:32" ht="14.25" customHeight="1" x14ac:dyDescent="0.25">
      <c r="A804" s="22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</row>
    <row r="805" spans="1:32" ht="14.25" customHeight="1" x14ac:dyDescent="0.25">
      <c r="A805" s="22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</row>
    <row r="806" spans="1:32" ht="14.25" customHeight="1" x14ac:dyDescent="0.25">
      <c r="A806" s="22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</row>
    <row r="807" spans="1:32" ht="14.25" customHeight="1" x14ac:dyDescent="0.25">
      <c r="A807" s="22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</row>
    <row r="808" spans="1:32" ht="14.25" customHeight="1" x14ac:dyDescent="0.25">
      <c r="A808" s="22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</row>
    <row r="809" spans="1:32" ht="14.25" customHeight="1" x14ac:dyDescent="0.25">
      <c r="A809" s="22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</row>
    <row r="810" spans="1:32" ht="14.25" customHeight="1" x14ac:dyDescent="0.25">
      <c r="A810" s="22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</row>
    <row r="811" spans="1:32" ht="14.25" customHeight="1" x14ac:dyDescent="0.25">
      <c r="A811" s="22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</row>
    <row r="812" spans="1:32" ht="14.25" customHeight="1" x14ac:dyDescent="0.25">
      <c r="A812" s="22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</row>
    <row r="813" spans="1:32" ht="14.25" customHeight="1" x14ac:dyDescent="0.25">
      <c r="A813" s="22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</row>
    <row r="814" spans="1:32" ht="14.25" customHeight="1" x14ac:dyDescent="0.25">
      <c r="A814" s="22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</row>
    <row r="815" spans="1:32" ht="14.25" customHeight="1" x14ac:dyDescent="0.25">
      <c r="A815" s="22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spans="1:32" ht="14.25" customHeight="1" x14ac:dyDescent="0.25">
      <c r="A816" s="22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</row>
    <row r="817" spans="1:32" ht="14.25" customHeight="1" x14ac:dyDescent="0.25">
      <c r="A817" s="22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</row>
    <row r="818" spans="1:32" ht="14.25" customHeight="1" x14ac:dyDescent="0.25">
      <c r="A818" s="22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</row>
    <row r="819" spans="1:32" ht="14.25" customHeight="1" x14ac:dyDescent="0.25">
      <c r="A819" s="22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</row>
    <row r="820" spans="1:32" ht="14.25" customHeight="1" x14ac:dyDescent="0.25">
      <c r="A820" s="22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</row>
    <row r="821" spans="1:32" ht="14.25" customHeight="1" x14ac:dyDescent="0.25">
      <c r="A821" s="22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</row>
    <row r="822" spans="1:32" ht="14.25" customHeight="1" x14ac:dyDescent="0.25">
      <c r="A822" s="22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</row>
    <row r="823" spans="1:32" ht="14.25" customHeight="1" x14ac:dyDescent="0.25">
      <c r="A823" s="22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</row>
    <row r="824" spans="1:32" ht="14.25" customHeight="1" x14ac:dyDescent="0.25">
      <c r="A824" s="22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</row>
    <row r="825" spans="1:32" ht="14.25" customHeight="1" x14ac:dyDescent="0.25">
      <c r="A825" s="22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</row>
    <row r="826" spans="1:32" ht="14.25" customHeight="1" x14ac:dyDescent="0.25">
      <c r="A826" s="22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</row>
    <row r="827" spans="1:32" ht="14.25" customHeight="1" x14ac:dyDescent="0.25">
      <c r="A827" s="22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</row>
    <row r="828" spans="1:32" ht="14.25" customHeight="1" x14ac:dyDescent="0.25">
      <c r="A828" s="22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</row>
    <row r="829" spans="1:32" ht="14.25" customHeight="1" x14ac:dyDescent="0.25">
      <c r="A829" s="22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</row>
    <row r="830" spans="1:32" ht="14.25" customHeight="1" x14ac:dyDescent="0.25">
      <c r="A830" s="22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</row>
    <row r="831" spans="1:32" ht="14.25" customHeight="1" x14ac:dyDescent="0.25">
      <c r="A831" s="22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</row>
    <row r="832" spans="1:32" ht="14.25" customHeight="1" x14ac:dyDescent="0.25">
      <c r="A832" s="22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</row>
    <row r="833" spans="1:32" ht="14.25" customHeight="1" x14ac:dyDescent="0.25">
      <c r="A833" s="22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</row>
    <row r="834" spans="1:32" ht="14.25" customHeight="1" x14ac:dyDescent="0.25">
      <c r="A834" s="22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</row>
    <row r="835" spans="1:32" ht="14.25" customHeight="1" x14ac:dyDescent="0.25">
      <c r="A835" s="22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</row>
    <row r="836" spans="1:32" ht="14.25" customHeight="1" x14ac:dyDescent="0.25">
      <c r="A836" s="22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</row>
    <row r="837" spans="1:32" ht="14.25" customHeight="1" x14ac:dyDescent="0.25">
      <c r="A837" s="22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spans="1:32" ht="14.25" customHeight="1" x14ac:dyDescent="0.25">
      <c r="A838" s="22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</row>
    <row r="839" spans="1:32" ht="14.25" customHeight="1" x14ac:dyDescent="0.25">
      <c r="A839" s="22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</row>
    <row r="840" spans="1:32" ht="14.25" customHeight="1" x14ac:dyDescent="0.25">
      <c r="A840" s="22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</row>
    <row r="841" spans="1:32" ht="14.25" customHeight="1" x14ac:dyDescent="0.25">
      <c r="A841" s="22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</row>
    <row r="842" spans="1:32" ht="14.25" customHeight="1" x14ac:dyDescent="0.25">
      <c r="A842" s="22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</row>
    <row r="843" spans="1:32" ht="14.25" customHeight="1" x14ac:dyDescent="0.25">
      <c r="A843" s="22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</row>
    <row r="844" spans="1:32" ht="14.25" customHeight="1" x14ac:dyDescent="0.25">
      <c r="A844" s="22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</row>
    <row r="845" spans="1:32" ht="14.25" customHeight="1" x14ac:dyDescent="0.25">
      <c r="A845" s="22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</row>
    <row r="846" spans="1:32" ht="14.25" customHeight="1" x14ac:dyDescent="0.25">
      <c r="A846" s="22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</row>
    <row r="847" spans="1:32" ht="14.25" customHeight="1" x14ac:dyDescent="0.25">
      <c r="A847" s="22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</row>
    <row r="848" spans="1:32" ht="14.25" customHeight="1" x14ac:dyDescent="0.25">
      <c r="A848" s="22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</row>
    <row r="849" spans="1:32" ht="14.25" customHeight="1" x14ac:dyDescent="0.25">
      <c r="A849" s="22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</row>
    <row r="850" spans="1:32" ht="14.25" customHeight="1" x14ac:dyDescent="0.25">
      <c r="A850" s="22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</row>
    <row r="851" spans="1:32" ht="14.25" customHeight="1" x14ac:dyDescent="0.25">
      <c r="A851" s="22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</row>
    <row r="852" spans="1:32" ht="14.25" customHeight="1" x14ac:dyDescent="0.25">
      <c r="A852" s="22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</row>
    <row r="853" spans="1:32" ht="14.25" customHeight="1" x14ac:dyDescent="0.25">
      <c r="A853" s="22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</row>
    <row r="854" spans="1:32" ht="14.25" customHeight="1" x14ac:dyDescent="0.25">
      <c r="A854" s="22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</row>
    <row r="855" spans="1:32" ht="14.25" customHeight="1" x14ac:dyDescent="0.25">
      <c r="A855" s="22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</row>
    <row r="856" spans="1:32" ht="14.25" customHeight="1" x14ac:dyDescent="0.25">
      <c r="A856" s="22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</row>
    <row r="857" spans="1:32" ht="14.25" customHeight="1" x14ac:dyDescent="0.25">
      <c r="A857" s="22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</row>
    <row r="858" spans="1:32" ht="14.25" customHeight="1" x14ac:dyDescent="0.25">
      <c r="A858" s="22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</row>
    <row r="859" spans="1:32" ht="14.25" customHeight="1" x14ac:dyDescent="0.25">
      <c r="A859" s="22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spans="1:32" ht="14.25" customHeight="1" x14ac:dyDescent="0.25">
      <c r="A860" s="22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</row>
    <row r="861" spans="1:32" ht="14.25" customHeight="1" x14ac:dyDescent="0.25">
      <c r="A861" s="22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</row>
    <row r="862" spans="1:32" ht="14.25" customHeight="1" x14ac:dyDescent="0.25">
      <c r="A862" s="22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</row>
    <row r="863" spans="1:32" ht="14.25" customHeight="1" x14ac:dyDescent="0.25">
      <c r="A863" s="22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</row>
    <row r="864" spans="1:32" ht="14.25" customHeight="1" x14ac:dyDescent="0.25">
      <c r="A864" s="22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</row>
    <row r="865" spans="1:32" ht="14.25" customHeight="1" x14ac:dyDescent="0.25">
      <c r="A865" s="22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</row>
    <row r="866" spans="1:32" ht="14.25" customHeight="1" x14ac:dyDescent="0.25">
      <c r="A866" s="22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</row>
    <row r="867" spans="1:32" ht="14.25" customHeight="1" x14ac:dyDescent="0.25">
      <c r="A867" s="22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</row>
    <row r="868" spans="1:32" ht="14.25" customHeight="1" x14ac:dyDescent="0.25">
      <c r="A868" s="22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</row>
    <row r="869" spans="1:32" ht="14.25" customHeight="1" x14ac:dyDescent="0.25">
      <c r="A869" s="22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</row>
    <row r="870" spans="1:32" ht="14.25" customHeight="1" x14ac:dyDescent="0.25">
      <c r="A870" s="22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</row>
    <row r="871" spans="1:32" ht="14.25" customHeight="1" x14ac:dyDescent="0.25">
      <c r="A871" s="22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</row>
    <row r="872" spans="1:32" ht="14.25" customHeight="1" x14ac:dyDescent="0.25">
      <c r="A872" s="22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</row>
    <row r="873" spans="1:32" ht="14.25" customHeight="1" x14ac:dyDescent="0.25">
      <c r="A873" s="22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</row>
    <row r="874" spans="1:32" ht="14.25" customHeight="1" x14ac:dyDescent="0.25">
      <c r="A874" s="22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</row>
    <row r="875" spans="1:32" ht="14.25" customHeight="1" x14ac:dyDescent="0.25">
      <c r="A875" s="22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</row>
    <row r="876" spans="1:32" ht="14.25" customHeight="1" x14ac:dyDescent="0.25">
      <c r="A876" s="22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</row>
    <row r="877" spans="1:32" ht="14.25" customHeight="1" x14ac:dyDescent="0.25">
      <c r="A877" s="22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</row>
    <row r="878" spans="1:32" ht="14.25" customHeight="1" x14ac:dyDescent="0.25">
      <c r="A878" s="22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</row>
    <row r="879" spans="1:32" ht="14.25" customHeight="1" x14ac:dyDescent="0.25">
      <c r="A879" s="22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</row>
    <row r="880" spans="1:32" ht="14.25" customHeight="1" x14ac:dyDescent="0.25">
      <c r="A880" s="22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</row>
    <row r="881" spans="1:32" ht="14.25" customHeight="1" x14ac:dyDescent="0.25">
      <c r="A881" s="22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spans="1:32" ht="14.25" customHeight="1" x14ac:dyDescent="0.25">
      <c r="A882" s="22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</row>
    <row r="883" spans="1:32" ht="14.25" customHeight="1" x14ac:dyDescent="0.25">
      <c r="A883" s="22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</row>
    <row r="884" spans="1:32" ht="14.25" customHeight="1" x14ac:dyDescent="0.25">
      <c r="A884" s="22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</row>
    <row r="885" spans="1:32" ht="14.25" customHeight="1" x14ac:dyDescent="0.25">
      <c r="A885" s="22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</row>
    <row r="886" spans="1:32" ht="14.25" customHeight="1" x14ac:dyDescent="0.25">
      <c r="A886" s="22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</row>
    <row r="887" spans="1:32" ht="14.25" customHeight="1" x14ac:dyDescent="0.25">
      <c r="A887" s="22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</row>
    <row r="888" spans="1:32" ht="14.25" customHeight="1" x14ac:dyDescent="0.25">
      <c r="A888" s="22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</row>
    <row r="889" spans="1:32" ht="14.25" customHeight="1" x14ac:dyDescent="0.25">
      <c r="A889" s="22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</row>
    <row r="890" spans="1:32" ht="14.25" customHeight="1" x14ac:dyDescent="0.25">
      <c r="A890" s="22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</row>
    <row r="891" spans="1:32" ht="14.25" customHeight="1" x14ac:dyDescent="0.25">
      <c r="A891" s="22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</row>
    <row r="892" spans="1:32" ht="14.25" customHeight="1" x14ac:dyDescent="0.25">
      <c r="A892" s="22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</row>
    <row r="893" spans="1:32" ht="14.25" customHeight="1" x14ac:dyDescent="0.25">
      <c r="A893" s="22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</row>
    <row r="894" spans="1:32" ht="14.25" customHeight="1" x14ac:dyDescent="0.25">
      <c r="A894" s="22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</row>
    <row r="895" spans="1:32" ht="14.25" customHeight="1" x14ac:dyDescent="0.25">
      <c r="A895" s="22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</row>
    <row r="896" spans="1:32" ht="14.25" customHeight="1" x14ac:dyDescent="0.25">
      <c r="A896" s="22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</row>
    <row r="897" spans="1:32" ht="14.25" customHeight="1" x14ac:dyDescent="0.25">
      <c r="A897" s="22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</row>
    <row r="898" spans="1:32" ht="14.25" customHeight="1" x14ac:dyDescent="0.25">
      <c r="A898" s="22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</row>
    <row r="899" spans="1:32" ht="14.25" customHeight="1" x14ac:dyDescent="0.25">
      <c r="A899" s="22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</row>
    <row r="900" spans="1:32" ht="14.25" customHeight="1" x14ac:dyDescent="0.25">
      <c r="A900" s="22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</row>
    <row r="901" spans="1:32" ht="14.25" customHeight="1" x14ac:dyDescent="0.25">
      <c r="A901" s="22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</row>
    <row r="902" spans="1:32" ht="14.25" customHeight="1" x14ac:dyDescent="0.25">
      <c r="A902" s="22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</row>
    <row r="903" spans="1:32" ht="14.25" customHeight="1" x14ac:dyDescent="0.25">
      <c r="A903" s="22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spans="1:32" ht="14.25" customHeight="1" x14ac:dyDescent="0.25">
      <c r="A904" s="22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</row>
    <row r="905" spans="1:32" ht="14.25" customHeight="1" x14ac:dyDescent="0.25">
      <c r="A905" s="22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</row>
    <row r="906" spans="1:32" ht="14.25" customHeight="1" x14ac:dyDescent="0.25">
      <c r="A906" s="22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</row>
    <row r="907" spans="1:32" ht="14.25" customHeight="1" x14ac:dyDescent="0.25">
      <c r="A907" s="22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</row>
    <row r="908" spans="1:32" ht="14.25" customHeight="1" x14ac:dyDescent="0.25">
      <c r="A908" s="22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</row>
    <row r="909" spans="1:32" ht="14.25" customHeight="1" x14ac:dyDescent="0.25">
      <c r="A909" s="22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</row>
    <row r="910" spans="1:32" ht="14.25" customHeight="1" x14ac:dyDescent="0.25">
      <c r="A910" s="22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</row>
    <row r="911" spans="1:32" ht="14.25" customHeight="1" x14ac:dyDescent="0.25">
      <c r="A911" s="22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</row>
    <row r="912" spans="1:32" ht="14.25" customHeight="1" x14ac:dyDescent="0.25">
      <c r="A912" s="22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</row>
    <row r="913" spans="1:32" ht="14.25" customHeight="1" x14ac:dyDescent="0.25">
      <c r="A913" s="22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</row>
    <row r="914" spans="1:32" ht="14.25" customHeight="1" x14ac:dyDescent="0.25">
      <c r="A914" s="22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</row>
    <row r="915" spans="1:32" ht="14.25" customHeight="1" x14ac:dyDescent="0.25">
      <c r="A915" s="22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</row>
    <row r="916" spans="1:32" ht="14.25" customHeight="1" x14ac:dyDescent="0.25">
      <c r="A916" s="22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</row>
    <row r="917" spans="1:32" ht="14.25" customHeight="1" x14ac:dyDescent="0.25">
      <c r="A917" s="22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</row>
    <row r="918" spans="1:32" ht="14.25" customHeight="1" x14ac:dyDescent="0.25">
      <c r="A918" s="22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</row>
    <row r="919" spans="1:32" ht="14.25" customHeight="1" x14ac:dyDescent="0.25">
      <c r="A919" s="22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</row>
    <row r="920" spans="1:32" ht="14.25" customHeight="1" x14ac:dyDescent="0.25">
      <c r="A920" s="22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</row>
    <row r="921" spans="1:32" ht="14.25" customHeight="1" x14ac:dyDescent="0.25">
      <c r="A921" s="22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</row>
    <row r="922" spans="1:32" ht="14.25" customHeight="1" x14ac:dyDescent="0.25">
      <c r="A922" s="22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</row>
    <row r="923" spans="1:32" ht="14.25" customHeight="1" x14ac:dyDescent="0.25">
      <c r="A923" s="22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</row>
    <row r="924" spans="1:32" ht="14.25" customHeight="1" x14ac:dyDescent="0.25">
      <c r="A924" s="22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</row>
    <row r="925" spans="1:32" ht="14.25" customHeight="1" x14ac:dyDescent="0.25">
      <c r="A925" s="22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spans="1:32" ht="14.25" customHeight="1" x14ac:dyDescent="0.25">
      <c r="A926" s="22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</row>
    <row r="927" spans="1:32" ht="14.25" customHeight="1" x14ac:dyDescent="0.25">
      <c r="A927" s="22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</row>
    <row r="928" spans="1:32" ht="14.25" customHeight="1" x14ac:dyDescent="0.25">
      <c r="A928" s="22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</row>
    <row r="929" spans="1:32" ht="14.25" customHeight="1" x14ac:dyDescent="0.25">
      <c r="A929" s="22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</row>
    <row r="930" spans="1:32" ht="14.25" customHeight="1" x14ac:dyDescent="0.25">
      <c r="A930" s="22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</row>
    <row r="931" spans="1:32" ht="14.25" customHeight="1" x14ac:dyDescent="0.25">
      <c r="A931" s="22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</row>
    <row r="932" spans="1:32" ht="14.25" customHeight="1" x14ac:dyDescent="0.25">
      <c r="A932" s="22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</row>
    <row r="933" spans="1:32" ht="14.25" customHeight="1" x14ac:dyDescent="0.25">
      <c r="A933" s="22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</row>
    <row r="934" spans="1:32" ht="14.25" customHeight="1" x14ac:dyDescent="0.25">
      <c r="A934" s="22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</row>
    <row r="935" spans="1:32" ht="14.25" customHeight="1" x14ac:dyDescent="0.25">
      <c r="A935" s="22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</row>
    <row r="936" spans="1:32" ht="14.25" customHeight="1" x14ac:dyDescent="0.25">
      <c r="A936" s="22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</row>
    <row r="937" spans="1:32" ht="14.25" customHeight="1" x14ac:dyDescent="0.25">
      <c r="A937" s="22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</row>
    <row r="938" spans="1:32" ht="14.25" customHeight="1" x14ac:dyDescent="0.25">
      <c r="A938" s="22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</row>
    <row r="939" spans="1:32" ht="14.25" customHeight="1" x14ac:dyDescent="0.25">
      <c r="A939" s="22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</row>
    <row r="940" spans="1:32" ht="14.25" customHeight="1" x14ac:dyDescent="0.25">
      <c r="A940" s="22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</row>
    <row r="941" spans="1:32" ht="14.25" customHeight="1" x14ac:dyDescent="0.25">
      <c r="A941" s="22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</row>
    <row r="942" spans="1:32" ht="14.25" customHeight="1" x14ac:dyDescent="0.25">
      <c r="A942" s="22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</row>
    <row r="943" spans="1:32" ht="14.25" customHeight="1" x14ac:dyDescent="0.25">
      <c r="A943" s="22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</row>
    <row r="944" spans="1:32" ht="14.25" customHeight="1" x14ac:dyDescent="0.25">
      <c r="A944" s="22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</row>
    <row r="945" spans="1:32" ht="14.25" customHeight="1" x14ac:dyDescent="0.25">
      <c r="A945" s="22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</row>
    <row r="946" spans="1:32" ht="14.25" customHeight="1" x14ac:dyDescent="0.25">
      <c r="A946" s="22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</row>
    <row r="947" spans="1:32" ht="14.25" customHeight="1" x14ac:dyDescent="0.25">
      <c r="A947" s="22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spans="1:32" ht="14.25" customHeight="1" x14ac:dyDescent="0.25">
      <c r="A948" s="22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</row>
    <row r="949" spans="1:32" ht="14.25" customHeight="1" x14ac:dyDescent="0.25">
      <c r="A949" s="22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</row>
    <row r="950" spans="1:32" ht="14.25" customHeight="1" x14ac:dyDescent="0.25">
      <c r="A950" s="22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</row>
    <row r="951" spans="1:32" ht="14.25" customHeight="1" x14ac:dyDescent="0.25">
      <c r="A951" s="22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</row>
    <row r="952" spans="1:32" ht="14.25" customHeight="1" x14ac:dyDescent="0.25">
      <c r="A952" s="22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</row>
    <row r="953" spans="1:32" ht="14.25" customHeight="1" x14ac:dyDescent="0.25">
      <c r="A953" s="22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</row>
    <row r="954" spans="1:32" ht="14.25" customHeight="1" x14ac:dyDescent="0.25">
      <c r="A954" s="22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</row>
    <row r="955" spans="1:32" ht="14.25" customHeight="1" x14ac:dyDescent="0.25">
      <c r="A955" s="22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</row>
    <row r="956" spans="1:32" ht="14.25" customHeight="1" x14ac:dyDescent="0.25">
      <c r="A956" s="22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</row>
    <row r="957" spans="1:32" ht="14.25" customHeight="1" x14ac:dyDescent="0.25">
      <c r="A957" s="22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</row>
    <row r="958" spans="1:32" ht="14.25" customHeight="1" x14ac:dyDescent="0.25">
      <c r="A958" s="22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</row>
    <row r="959" spans="1:32" ht="14.25" customHeight="1" x14ac:dyDescent="0.25">
      <c r="A959" s="22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</row>
    <row r="960" spans="1:32" ht="14.25" customHeight="1" x14ac:dyDescent="0.25">
      <c r="A960" s="22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</row>
    <row r="961" spans="1:32" ht="14.25" customHeight="1" x14ac:dyDescent="0.25">
      <c r="A961" s="22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</row>
    <row r="962" spans="1:32" ht="14.25" customHeight="1" x14ac:dyDescent="0.25">
      <c r="A962" s="22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</row>
    <row r="963" spans="1:32" ht="14.25" customHeight="1" x14ac:dyDescent="0.25">
      <c r="A963" s="22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</row>
    <row r="964" spans="1:32" ht="14.25" customHeight="1" x14ac:dyDescent="0.25">
      <c r="A964" s="22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</row>
    <row r="965" spans="1:32" ht="14.25" customHeight="1" x14ac:dyDescent="0.25">
      <c r="A965" s="22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</row>
    <row r="966" spans="1:32" ht="14.25" customHeight="1" x14ac:dyDescent="0.25">
      <c r="A966" s="22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</row>
    <row r="967" spans="1:32" ht="14.25" customHeight="1" x14ac:dyDescent="0.25">
      <c r="A967" s="22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</row>
    <row r="968" spans="1:32" ht="14.25" customHeight="1" x14ac:dyDescent="0.25">
      <c r="A968" s="22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spans="1:32" ht="14.25" customHeight="1" x14ac:dyDescent="0.25">
      <c r="A969" s="22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</row>
    <row r="970" spans="1:32" ht="14.25" customHeight="1" x14ac:dyDescent="0.25">
      <c r="A970" s="22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</row>
    <row r="971" spans="1:32" ht="14.25" customHeight="1" x14ac:dyDescent="0.25">
      <c r="A971" s="22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</row>
    <row r="972" spans="1:32" ht="14.25" customHeight="1" x14ac:dyDescent="0.25">
      <c r="A972" s="22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</row>
    <row r="973" spans="1:32" ht="14.25" customHeight="1" x14ac:dyDescent="0.25">
      <c r="A973" s="22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</row>
    <row r="974" spans="1:32" ht="14.25" customHeight="1" x14ac:dyDescent="0.25">
      <c r="A974" s="22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</row>
    <row r="975" spans="1:32" ht="14.25" customHeight="1" x14ac:dyDescent="0.25">
      <c r="A975" s="22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</row>
    <row r="976" spans="1:32" ht="14.25" customHeight="1" x14ac:dyDescent="0.25">
      <c r="A976" s="22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</row>
    <row r="977" spans="1:32" ht="14.25" customHeight="1" x14ac:dyDescent="0.25">
      <c r="A977" s="22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</row>
    <row r="978" spans="1:32" ht="14.25" customHeight="1" x14ac:dyDescent="0.25">
      <c r="A978" s="22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</row>
    <row r="979" spans="1:32" ht="14.25" customHeight="1" x14ac:dyDescent="0.25">
      <c r="A979" s="22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</row>
    <row r="980" spans="1:32" ht="14.25" customHeight="1" x14ac:dyDescent="0.25">
      <c r="A980" s="22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</row>
    <row r="981" spans="1:32" ht="14.25" customHeight="1" x14ac:dyDescent="0.25">
      <c r="A981" s="22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</row>
    <row r="982" spans="1:32" ht="14.25" customHeight="1" x14ac:dyDescent="0.25">
      <c r="A982" s="22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</row>
    <row r="983" spans="1:32" ht="14.25" customHeight="1" x14ac:dyDescent="0.25">
      <c r="A983" s="22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</row>
    <row r="984" spans="1:32" ht="14.25" customHeight="1" x14ac:dyDescent="0.25">
      <c r="A984" s="22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</row>
    <row r="985" spans="1:32" ht="14.25" customHeight="1" x14ac:dyDescent="0.25">
      <c r="A985" s="22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</row>
    <row r="986" spans="1:32" ht="14.25" customHeight="1" x14ac:dyDescent="0.25">
      <c r="A986" s="22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</row>
    <row r="987" spans="1:32" ht="14.25" customHeight="1" x14ac:dyDescent="0.25">
      <c r="A987" s="22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</row>
    <row r="988" spans="1:32" ht="14.25" customHeight="1" x14ac:dyDescent="0.25">
      <c r="A988" s="22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</row>
    <row r="989" spans="1:32" ht="14.25" customHeight="1" x14ac:dyDescent="0.25">
      <c r="A989" s="22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</row>
    <row r="990" spans="1:32" ht="14.25" customHeight="1" x14ac:dyDescent="0.25">
      <c r="A990" s="22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</row>
    <row r="991" spans="1:32" ht="14.25" customHeight="1" x14ac:dyDescent="0.25">
      <c r="A991" s="22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spans="1:32" ht="14.25" customHeight="1" x14ac:dyDescent="0.25">
      <c r="A992" s="22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</row>
    <row r="993" spans="1:32" ht="14.25" customHeight="1" x14ac:dyDescent="0.25">
      <c r="A993" s="22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</row>
    <row r="994" spans="1:32" ht="14.25" customHeight="1" x14ac:dyDescent="0.25">
      <c r="A994" s="22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</row>
    <row r="995" spans="1:32" ht="14.25" customHeight="1" x14ac:dyDescent="0.25">
      <c r="A995" s="22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</row>
    <row r="996" spans="1:32" ht="14.25" customHeight="1" x14ac:dyDescent="0.25">
      <c r="A996" s="22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</row>
    <row r="997" spans="1:32" ht="14.25" customHeight="1" x14ac:dyDescent="0.25">
      <c r="A997" s="22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</row>
    <row r="998" spans="1:32" ht="14.25" customHeight="1" x14ac:dyDescent="0.25">
      <c r="A998" s="22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</row>
  </sheetData>
  <mergeCells count="8">
    <mergeCell ref="Q3:R3"/>
    <mergeCell ref="C3:D3"/>
    <mergeCell ref="E3:F3"/>
    <mergeCell ref="I3:J3"/>
    <mergeCell ref="K3:L3"/>
    <mergeCell ref="M3:N3"/>
    <mergeCell ref="O3:P3"/>
    <mergeCell ref="G3:H3"/>
  </mergeCells>
  <conditionalFormatting sqref="A516:A545">
    <cfRule type="duplicateValues" dxfId="3" priority="1"/>
  </conditionalFormatting>
  <conditionalFormatting sqref="A356:A357">
    <cfRule type="duplicateValues" dxfId="2" priority="4"/>
  </conditionalFormatting>
  <conditionalFormatting sqref="A415:A416">
    <cfRule type="duplicateValues" dxfId="1" priority="3"/>
  </conditionalFormatting>
  <conditionalFormatting sqref="A434:A435">
    <cfRule type="duplicateValues" dxfId="0" priority="2"/>
  </conditionalFormatting>
  <dataValidations count="1">
    <dataValidation allowBlank="1" showInputMessage="1" showErrorMessage="1" sqref="E3 A3 C3"/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F963282BB2D24FB5FCDF8C2228E194" ma:contentTypeVersion="10" ma:contentTypeDescription="Vytvoří nový dokument" ma:contentTypeScope="" ma:versionID="d44b31158c997941feadf2a5c8b295b8">
  <xsd:schema xmlns:xsd="http://www.w3.org/2001/XMLSchema" xmlns:xs="http://www.w3.org/2001/XMLSchema" xmlns:p="http://schemas.microsoft.com/office/2006/metadata/properties" xmlns:ns2="3025d8f3-6eab-47bc-9535-0af9a02d35b5" xmlns:ns3="b02d1aad-35b0-4707-9ea2-003de40bd7ee" targetNamespace="http://schemas.microsoft.com/office/2006/metadata/properties" ma:root="true" ma:fieldsID="ba6bd05b38a10dbfab37b39f831574e0" ns2:_="" ns3:_="">
    <xsd:import namespace="3025d8f3-6eab-47bc-9535-0af9a02d35b5"/>
    <xsd:import namespace="b02d1aad-35b0-4707-9ea2-003de40bd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5d8f3-6eab-47bc-9535-0af9a02d3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1aad-35b0-4707-9ea2-003de40bd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1408D-4FE2-46F0-AA83-EA7472DAC7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BD353E-B403-4E3E-9A70-9EEBC210D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6F768D-CA61-43F9-8DCE-8C48A7648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5d8f3-6eab-47bc-9535-0af9a02d35b5"/>
    <ds:schemaRef ds:uri="b02d1aad-35b0-4707-9ea2-003de40bd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Opatrný</dc:creator>
  <cp:lastModifiedBy>opatrny</cp:lastModifiedBy>
  <dcterms:created xsi:type="dcterms:W3CDTF">2021-09-02T11:24:37Z</dcterms:created>
  <dcterms:modified xsi:type="dcterms:W3CDTF">2021-09-03T13:26:36Z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0x0101000BF963282BB2D24FB5FCDF8C2228E194</vt:lpwstr>
  </property>
</Properties>
</file>